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255" windowWidth="14430" windowHeight="11640"/>
  </bookViews>
  <sheets>
    <sheet name="101校務發展執行成效(合併-上傳網用)(1.15)" sheetId="7" r:id="rId1"/>
  </sheets>
  <definedNames>
    <definedName name="_xlnm.Print_Titles" localSheetId="0">'101校務發展執行成效(合併-上傳網用)(1.15)'!$2:$2</definedName>
  </definedNames>
  <calcPr calcId="145621"/>
</workbook>
</file>

<file path=xl/calcChain.xml><?xml version="1.0" encoding="utf-8"?>
<calcChain xmlns="http://schemas.openxmlformats.org/spreadsheetml/2006/main">
  <c r="C19" i="7" l="1"/>
  <c r="C20" i="7" s="1"/>
  <c r="C9" i="7" l="1"/>
</calcChain>
</file>

<file path=xl/sharedStrings.xml><?xml version="1.0" encoding="utf-8"?>
<sst xmlns="http://schemas.openxmlformats.org/spreadsheetml/2006/main" count="111" uniqueCount="81">
  <si>
    <t>經費
類別</t>
  </si>
  <si>
    <t>計畫項目</t>
  </si>
  <si>
    <t>執行金額</t>
  </si>
  <si>
    <t>具體辦理事項</t>
  </si>
  <si>
    <t>使用效益</t>
  </si>
  <si>
    <t>辦理時間</t>
  </si>
  <si>
    <t>使用單位及用途</t>
  </si>
  <si>
    <t>備  註</t>
  </si>
  <si>
    <t>資本門</t>
  </si>
  <si>
    <t>1.購置學術及文藝性社團活動器材</t>
  </si>
  <si>
    <t>2.購置體育及康樂性社團活動器材</t>
  </si>
  <si>
    <t>4.購置音樂性社團樂器及音響</t>
  </si>
  <si>
    <t>補助音樂性社團購買專業之樂器，以提供社員平日練習及表演時所需之樂器，讓更多想學習樂器表演的同學願意參與社團。</t>
  </si>
  <si>
    <t>5.購置帶動中小學及寒暑假服務隊等活動器材</t>
  </si>
  <si>
    <t>6.購置社團活動共同使用器材</t>
  </si>
  <si>
    <t>購置社團一般性常用器材，提供全校社團平時活動、校外活動、成果展現及大型社團負責人、指導老師座談研習會使用。</t>
  </si>
  <si>
    <t>經常門</t>
  </si>
  <si>
    <t>提供社團辦理服務活動教具及器材，以提昇專業知能，並強化活動效能，順利完成服務活動。</t>
  </si>
  <si>
    <t>1.購置學術及文藝性社團活動器材</t>
    <phoneticPr fontId="6" type="noConversion"/>
  </si>
  <si>
    <t>3.購置服務及聯誼性社團活動器材</t>
    <phoneticPr fontId="6" type="noConversion"/>
  </si>
  <si>
    <t>提供各社團購買辦理活動或平日練習時之器材設備，有效提升其專業知能，並強化活動效能</t>
    <phoneticPr fontId="6" type="noConversion"/>
  </si>
  <si>
    <t>提供各社團購買辦理平日練習及服務活動時之器材設備，有效提升其專業知能，並強化活動效能</t>
    <phoneticPr fontId="6" type="noConversion"/>
  </si>
  <si>
    <t>補助音樂性社團購買專業之樂器，以提供社員平日練習及表演時所需之樂器，讓更多想學習樂器表演的同學願意參與社團</t>
    <phoneticPr fontId="6" type="noConversion"/>
  </si>
  <si>
    <t>提供社團辦理服務活動前記錄訓練過程，服務中活動及成果展示使用，以完整詳實填報服務資料，落實傳承服務理念目標</t>
    <phoneticPr fontId="6" type="noConversion"/>
  </si>
  <si>
    <t>提供各社團購買辦理活動或平日練習時之器材設備，有效提升其專業知能，並強化活動效能。</t>
    <phoneticPr fontId="6" type="noConversion"/>
  </si>
  <si>
    <t>資本門</t>
    <phoneticPr fontId="6" type="noConversion"/>
  </si>
  <si>
    <r>
      <rPr>
        <b/>
        <sz val="10"/>
        <color theme="1"/>
        <rFont val="新細明體"/>
        <family val="1"/>
        <charset val="136"/>
        <scheme val="minor"/>
      </rPr>
      <t>使用單位：</t>
    </r>
    <r>
      <rPr>
        <sz val="10"/>
        <color theme="1"/>
        <rFont val="新細明體"/>
        <family val="1"/>
        <charset val="136"/>
        <scheme val="minor"/>
      </rPr>
      <t xml:space="preserve">電腦硬體研習社、攝影社、魔術社
</t>
    </r>
    <r>
      <rPr>
        <b/>
        <sz val="10"/>
        <color theme="1"/>
        <rFont val="新細明體"/>
        <family val="1"/>
        <charset val="136"/>
        <scheme val="minor"/>
      </rPr>
      <t>用途：</t>
    </r>
    <r>
      <rPr>
        <sz val="10"/>
        <color theme="1"/>
        <rFont val="新細明體"/>
        <family val="1"/>
        <charset val="136"/>
        <scheme val="minor"/>
      </rPr>
      <t>社團平時社課、活動及比賽使用</t>
    </r>
    <phoneticPr fontId="6" type="noConversion"/>
  </si>
  <si>
    <r>
      <rPr>
        <b/>
        <sz val="10"/>
        <color theme="1"/>
        <rFont val="新細明體"/>
        <family val="1"/>
        <charset val="136"/>
        <scheme val="minor"/>
      </rPr>
      <t>使用單位：</t>
    </r>
    <r>
      <rPr>
        <sz val="10"/>
        <color theme="1"/>
        <rFont val="新細明體"/>
        <family val="1"/>
        <charset val="136"/>
        <scheme val="minor"/>
      </rPr>
      <t xml:space="preserve">劍道社、西洋劍社、舞蹈研習社、烹飪社、吧檯研習社
</t>
    </r>
    <r>
      <rPr>
        <b/>
        <sz val="10"/>
        <color theme="1"/>
        <rFont val="新細明體"/>
        <family val="1"/>
        <charset val="136"/>
        <scheme val="minor"/>
      </rPr>
      <t>用途：</t>
    </r>
    <r>
      <rPr>
        <sz val="10"/>
        <color theme="1"/>
        <rFont val="新細明體"/>
        <family val="1"/>
        <charset val="136"/>
        <scheme val="minor"/>
      </rPr>
      <t>社團平時社課、活動及比賽使用</t>
    </r>
    <phoneticPr fontId="6" type="noConversion"/>
  </si>
  <si>
    <r>
      <rPr>
        <b/>
        <sz val="10"/>
        <color theme="1"/>
        <rFont val="新細明體"/>
        <family val="1"/>
        <charset val="136"/>
        <scheme val="minor"/>
      </rPr>
      <t>使用單位：</t>
    </r>
    <r>
      <rPr>
        <sz val="10"/>
        <color theme="1"/>
        <rFont val="新細明體"/>
        <family val="1"/>
        <charset val="136"/>
        <scheme val="minor"/>
      </rPr>
      <t xml:space="preserve">羅浮群、水上救生社、松濤館宿舍自治會
</t>
    </r>
    <r>
      <rPr>
        <b/>
        <sz val="10"/>
        <color theme="1"/>
        <rFont val="新細明體"/>
        <family val="1"/>
        <charset val="136"/>
        <scheme val="minor"/>
      </rPr>
      <t>用途：</t>
    </r>
    <r>
      <rPr>
        <sz val="10"/>
        <color theme="1"/>
        <rFont val="新細明體"/>
        <family val="1"/>
        <charset val="136"/>
        <scheme val="minor"/>
      </rPr>
      <t>社團平時社課及活動使用</t>
    </r>
    <phoneticPr fontId="6" type="noConversion"/>
  </si>
  <si>
    <r>
      <rPr>
        <b/>
        <sz val="10"/>
        <color theme="1"/>
        <rFont val="新細明體"/>
        <family val="1"/>
        <charset val="136"/>
        <scheme val="minor"/>
      </rPr>
      <t>使用單位：</t>
    </r>
    <r>
      <rPr>
        <sz val="10"/>
        <color theme="1"/>
        <rFont val="新細明體"/>
        <family val="1"/>
        <charset val="136"/>
        <scheme val="minor"/>
      </rPr>
      <t xml:space="preserve">淡江學園團契社、雅滬國樂社、古箏社、吉他社、管樂社、西洋音樂社、共鳴箱古典吉他社、詞曲創作社、實驗音樂社
</t>
    </r>
    <r>
      <rPr>
        <b/>
        <sz val="10"/>
        <color theme="1"/>
        <rFont val="新細明體"/>
        <family val="1"/>
        <charset val="136"/>
        <scheme val="minor"/>
      </rPr>
      <t>用途：</t>
    </r>
    <r>
      <rPr>
        <sz val="10"/>
        <color theme="1"/>
        <rFont val="新細明體"/>
        <family val="1"/>
        <charset val="136"/>
        <scheme val="minor"/>
      </rPr>
      <t>社團平時練習、表演活動及成果展使用</t>
    </r>
    <phoneticPr fontId="6" type="noConversion"/>
  </si>
  <si>
    <r>
      <rPr>
        <b/>
        <sz val="10"/>
        <rFont val="新細明體"/>
        <family val="1"/>
        <charset val="136"/>
      </rPr>
      <t>使用單位：</t>
    </r>
    <r>
      <rPr>
        <sz val="10"/>
        <rFont val="新細明體"/>
        <family val="1"/>
        <charset val="136"/>
      </rPr>
      <t xml:space="preserve">全校社團
</t>
    </r>
    <r>
      <rPr>
        <b/>
        <sz val="10"/>
        <rFont val="新細明體"/>
        <family val="1"/>
        <charset val="136"/>
      </rPr>
      <t>用途：</t>
    </r>
    <r>
      <rPr>
        <sz val="10"/>
        <rFont val="新細明體"/>
        <family val="1"/>
        <charset val="136"/>
      </rPr>
      <t>社團平時練習、大型活動及研習會使用</t>
    </r>
    <phoneticPr fontId="6" type="noConversion"/>
  </si>
  <si>
    <r>
      <rPr>
        <b/>
        <sz val="10"/>
        <color theme="1"/>
        <rFont val="新細明體"/>
        <family val="1"/>
        <charset val="136"/>
        <scheme val="minor"/>
      </rPr>
      <t>使用單位：</t>
    </r>
    <r>
      <rPr>
        <sz val="10"/>
        <color theme="1"/>
        <rFont val="新細明體"/>
        <family val="1"/>
        <charset val="136"/>
        <scheme val="minor"/>
      </rPr>
      <t xml:space="preserve">國防研究社、機器人研究社、日本研習社、茶藝社
</t>
    </r>
    <r>
      <rPr>
        <b/>
        <sz val="10"/>
        <color theme="1"/>
        <rFont val="新細明體"/>
        <family val="1"/>
        <charset val="136"/>
        <scheme val="minor"/>
      </rPr>
      <t>用途：</t>
    </r>
    <r>
      <rPr>
        <sz val="10"/>
        <color theme="1"/>
        <rFont val="新細明體"/>
        <family val="1"/>
        <charset val="136"/>
        <scheme val="minor"/>
      </rPr>
      <t>社團平時社課及活動使用</t>
    </r>
    <phoneticPr fontId="6" type="noConversion"/>
  </si>
  <si>
    <r>
      <rPr>
        <b/>
        <sz val="10"/>
        <color theme="1"/>
        <rFont val="新細明體"/>
        <family val="1"/>
        <charset val="136"/>
        <scheme val="minor"/>
      </rPr>
      <t>使用單位：</t>
    </r>
    <r>
      <rPr>
        <sz val="10"/>
        <color theme="1"/>
        <rFont val="新細明體"/>
        <family val="1"/>
        <charset val="136"/>
        <scheme val="minor"/>
      </rPr>
      <t xml:space="preserve">資深女童軍團、五虎崗童軍團、淡江海天青、蘭軒童軍團(蘭)、種子課輔社、熱血招生志工隊、親善大使團、華僑聯誼同學會、台中南投地區校友會
</t>
    </r>
    <r>
      <rPr>
        <b/>
        <sz val="10"/>
        <color theme="1"/>
        <rFont val="新細明體"/>
        <family val="1"/>
        <charset val="136"/>
        <scheme val="minor"/>
      </rPr>
      <t>用途：</t>
    </r>
    <r>
      <rPr>
        <sz val="10"/>
        <color theme="1"/>
        <rFont val="新細明體"/>
        <family val="1"/>
        <charset val="136"/>
        <scheme val="minor"/>
      </rPr>
      <t>社團平時練習、戶外活動及服務活動使用</t>
    </r>
    <phoneticPr fontId="6" type="noConversion"/>
  </si>
  <si>
    <r>
      <rPr>
        <b/>
        <sz val="10"/>
        <rFont val="新細明體"/>
        <family val="1"/>
        <charset val="136"/>
      </rPr>
      <t>使用單位：</t>
    </r>
    <r>
      <rPr>
        <sz val="10"/>
        <rFont val="新細明體"/>
        <family val="1"/>
        <charset val="136"/>
      </rPr>
      <t xml:space="preserve">古箏社、聆韻口琴社、弦樂社
</t>
    </r>
    <r>
      <rPr>
        <b/>
        <sz val="10"/>
        <rFont val="新細明體"/>
        <family val="1"/>
        <charset val="136"/>
      </rPr>
      <t>用途：</t>
    </r>
    <r>
      <rPr>
        <sz val="10"/>
        <rFont val="新細明體"/>
        <family val="1"/>
        <charset val="136"/>
      </rPr>
      <t>社團平時練習、表演活動及成果展使用</t>
    </r>
    <phoneticPr fontId="6" type="noConversion"/>
  </si>
  <si>
    <r>
      <rPr>
        <b/>
        <sz val="10"/>
        <color theme="1"/>
        <rFont val="新細明體"/>
        <family val="1"/>
        <charset val="136"/>
        <scheme val="minor"/>
      </rPr>
      <t>使用單位：</t>
    </r>
    <r>
      <rPr>
        <sz val="10"/>
        <color theme="1"/>
        <rFont val="新細明體"/>
        <family val="1"/>
        <charset val="136"/>
        <scheme val="minor"/>
      </rPr>
      <t xml:space="preserve">全校社團
</t>
    </r>
    <r>
      <rPr>
        <b/>
        <sz val="10"/>
        <color theme="1"/>
        <rFont val="新細明體"/>
        <family val="1"/>
        <charset val="136"/>
        <scheme val="minor"/>
      </rPr>
      <t>用途：</t>
    </r>
    <r>
      <rPr>
        <sz val="10"/>
        <color theme="1"/>
        <rFont val="新細明體"/>
        <family val="1"/>
        <charset val="136"/>
        <scheme val="minor"/>
      </rPr>
      <t>社團平時練習、大型校際活動及研習會使用</t>
    </r>
    <phoneticPr fontId="6" type="noConversion"/>
  </si>
  <si>
    <t>傳票號碼</t>
    <phoneticPr fontId="6" type="noConversion"/>
  </si>
  <si>
    <t>10111390
10111393
10111389</t>
    <phoneticPr fontId="6" type="noConversion"/>
  </si>
  <si>
    <t>10111395
10111819
10111380</t>
    <phoneticPr fontId="6" type="noConversion"/>
  </si>
  <si>
    <t>10111387
10111822
10111384
10111379
10111820
10111821
10111378
10111381
10111383</t>
    <phoneticPr fontId="6" type="noConversion"/>
  </si>
  <si>
    <t>10113896
10111827
10111394
10113897
10111823</t>
    <phoneticPr fontId="6" type="noConversion"/>
  </si>
  <si>
    <t>10111382
10113897
10111380
10111959
10111823
10111824</t>
    <phoneticPr fontId="6" type="noConversion"/>
  </si>
  <si>
    <t>10111400
10111401
10111366
10111371
10111408</t>
    <phoneticPr fontId="6" type="noConversion"/>
  </si>
  <si>
    <t>10111374
10111402
10111365
10111377
10111367
10111397
10111396
10112230
10111828
10111368</t>
    <phoneticPr fontId="6" type="noConversion"/>
  </si>
  <si>
    <t xml:space="preserve">  1. 輕量頭盔 ( 1,620 ) 5頂、
      化纖保暖睡袋 ( 1,320 ) 10個。
  2. 瓦斯爐 ( 3,600 ) 2個、
      炊事帳 ( 5,500 ) 2頂。
  3. 營燈 ( 960 ) 2個。
  4. 氣化中雙燈 ( 4,650 ) 2個、 
      氣化營燈 ( 5,850 ) 1個。
  5. 大聲公 ( 239 ) 2個。
  6. 錄音式喊話器 ( 350 ) 3支、
      手持對講機 ( 3,150 ) 3組。
  7. 名牌 ( 160 ) 32個；女用皮鞋 ( 1,647 ) 
      36雙、( 1,917 ) 1雙，共37雙；男用
      皮鞋 ( 1,900 ) 4雙。
  8. 鼓 ( 7,000 ) 4個、鼓架 ( 2,800 ) 4個。
  9. 手持式無線電對講機 ( 1,500 ) 6台。</t>
    <phoneticPr fontId="6" type="noConversion"/>
  </si>
  <si>
    <t>10111384
10111386
10111361</t>
    <phoneticPr fontId="6" type="noConversion"/>
  </si>
  <si>
    <t>10111823
10111824
10111385
10111830</t>
    <phoneticPr fontId="6" type="noConversion"/>
  </si>
  <si>
    <t>10111364
10111960
10111362
10111363
10111827
10111831</t>
    <phoneticPr fontId="6" type="noConversion"/>
  </si>
  <si>
    <t xml:space="preserve">
10111388
10111391
10111392
10111826</t>
    <phoneticPr fontId="6" type="noConversion"/>
  </si>
  <si>
    <t>10111409
10111370
10111369
10111372
10111373
10111406
10111829
10111407
10111405
10111404
10111375
10111376
10111403
10111825
10111398
10111399</t>
    <phoneticPr fontId="6" type="noConversion"/>
  </si>
  <si>
    <t xml:space="preserve">  1. 投影機 ( 18,500 ) 3台。
  2. 防水數位相機 ( 12,400 ) 1台。
  3. 數位攝影機 ( 16,900 ) 2台。
  4. 無線擴音器 ( 26,000 ) 1台。</t>
    <phoneticPr fontId="6" type="noConversion"/>
  </si>
  <si>
    <r>
      <rPr>
        <b/>
        <sz val="10"/>
        <color theme="1"/>
        <rFont val="新細明體"/>
        <family val="1"/>
        <charset val="136"/>
        <scheme val="minor"/>
      </rPr>
      <t>使用單位：</t>
    </r>
    <r>
      <rPr>
        <sz val="10"/>
        <color theme="1"/>
        <rFont val="新細明體"/>
        <family val="1"/>
        <charset val="136"/>
        <scheme val="minor"/>
      </rPr>
      <t xml:space="preserve">淡江嚕啦啦、樸毅志工社、高雄校友會、康樂輔導社
</t>
    </r>
    <r>
      <rPr>
        <b/>
        <sz val="10"/>
        <color theme="1"/>
        <rFont val="新細明體"/>
        <family val="1"/>
        <charset val="136"/>
        <scheme val="minor"/>
      </rPr>
      <t>用途：</t>
    </r>
    <r>
      <rPr>
        <sz val="10"/>
        <color theme="1"/>
        <rFont val="新細明體"/>
        <family val="1"/>
        <charset val="136"/>
        <scheme val="minor"/>
      </rPr>
      <t>社團平時帶動中小學服務及寒暑假服務隊使用</t>
    </r>
    <phoneticPr fontId="6" type="noConversion"/>
  </si>
  <si>
    <r>
      <rPr>
        <b/>
        <sz val="10"/>
        <color theme="1"/>
        <rFont val="新細明體"/>
        <family val="1"/>
        <charset val="136"/>
        <scheme val="minor"/>
      </rPr>
      <t>使用單位：</t>
    </r>
    <r>
      <rPr>
        <sz val="10"/>
        <color theme="1"/>
        <rFont val="新細明體"/>
        <family val="1"/>
        <charset val="136"/>
        <scheme val="minor"/>
      </rPr>
      <t xml:space="preserve">樸毅志工社、台南校友會、宜蘭校友會、花蓮台東地區校友會、新北市校友會
崇德文化教育社
</t>
    </r>
    <r>
      <rPr>
        <b/>
        <sz val="10"/>
        <color theme="1"/>
        <rFont val="新細明體"/>
        <family val="1"/>
        <charset val="136"/>
        <scheme val="minor"/>
      </rPr>
      <t>用途：</t>
    </r>
    <r>
      <rPr>
        <sz val="10"/>
        <color theme="1"/>
        <rFont val="新細明體"/>
        <family val="1"/>
        <charset val="136"/>
        <scheme val="minor"/>
      </rPr>
      <t>社團平時帶動中小學服務及寒暑假服務隊使用</t>
    </r>
    <phoneticPr fontId="6" type="noConversion"/>
  </si>
  <si>
    <t>10014447
10030097
10031712
10112058
10112854
10114409</t>
    <phoneticPr fontId="6" type="noConversion"/>
  </si>
  <si>
    <t>8514
10728
11198
11197
11803
10139
10138
11804
11807
11199
11805
10829
10241
11806</t>
    <phoneticPr fontId="6" type="noConversion"/>
  </si>
  <si>
    <t>101整體獎補助用於訓輔相關工作--成效表(1.15上傳網頁)</t>
    <phoneticPr fontId="6" type="noConversion"/>
  </si>
  <si>
    <r>
      <rPr>
        <b/>
        <sz val="10"/>
        <rFont val="新細明體"/>
        <family val="1"/>
        <charset val="136"/>
        <scheme val="minor"/>
      </rPr>
      <t>使用單位：</t>
    </r>
    <r>
      <rPr>
        <sz val="10"/>
        <rFont val="新細明體"/>
        <family val="1"/>
        <charset val="136"/>
        <scheme val="minor"/>
      </rPr>
      <t>證券研究社、星相社、健言社、機車研究社、驚聲詩社、攝影社、動漫社、茶藝社、美術社、插花社、彩妝社、魔術社、淡蘭書畫社、溜冰社、網球社、劍道社、西洋劍社、陳氏太極拳社、國術社、柔道社、跆拳道社、空手道社、馬術研習社、合氣道社、體適能有氧社、競技啦啦隊、瑜珈社、淡江大學蘭翔擊劍社、瑜珈提斯社、舞蹈研習社、實驗劇團、國際標準舞研習社、吧檯研習社、熱門舞蹈社、歡愉街舞社、極限舞蹈社、西班牙舞蹈社、橋藝社、時尚飲品社、羅浮群、資深女童軍、蘭馨大使團、蘭軒童軍團、水上救生社、蘭陽志工服務隊、源社、國樂社、古箏社、聆韻口琴社、弦樂社、合唱團、共鳴箱古典吉他社、搖滾來搖滾去研究社</t>
    </r>
    <r>
      <rPr>
        <b/>
        <sz val="10"/>
        <rFont val="新細明體"/>
        <family val="1"/>
        <charset val="136"/>
        <scheme val="minor"/>
      </rPr>
      <t>(1002)</t>
    </r>
    <r>
      <rPr>
        <sz val="10"/>
        <rFont val="新細明體"/>
        <family val="1"/>
        <charset val="136"/>
        <scheme val="minor"/>
      </rPr>
      <t>；星相社、攝影社、插花社、網球社、柔道社、空手道社、舞蹈研習社、佛朗明哥舞社、聆韻口琴社、合唱團</t>
    </r>
    <r>
      <rPr>
        <b/>
        <sz val="10"/>
        <rFont val="新細明體"/>
        <family val="1"/>
        <charset val="136"/>
        <scheme val="minor"/>
      </rPr>
      <t>(1011)</t>
    </r>
    <r>
      <rPr>
        <b/>
        <sz val="10"/>
        <rFont val="新細明體"/>
        <family val="1"/>
        <charset val="136"/>
      </rPr>
      <t>。</t>
    </r>
    <r>
      <rPr>
        <sz val="10"/>
        <rFont val="新細明體"/>
        <family val="1"/>
        <charset val="136"/>
        <scheme val="minor"/>
      </rPr>
      <t xml:space="preserve">
</t>
    </r>
    <r>
      <rPr>
        <b/>
        <sz val="10"/>
        <rFont val="新細明體"/>
        <family val="1"/>
        <charset val="136"/>
        <scheme val="minor"/>
      </rPr>
      <t>用途：</t>
    </r>
    <r>
      <rPr>
        <sz val="10"/>
        <rFont val="新細明體"/>
        <family val="1"/>
        <charset val="136"/>
        <scheme val="minor"/>
      </rPr>
      <t>社團平時專業技藝社課練習、大型校際活動及比賽使用</t>
    </r>
    <r>
      <rPr>
        <sz val="10"/>
        <rFont val="新細明體"/>
        <family val="1"/>
        <charset val="136"/>
      </rPr>
      <t>。</t>
    </r>
    <phoneticPr fontId="6" type="noConversion"/>
  </si>
  <si>
    <t>101年9月10日至12月31日止。</t>
    <phoneticPr fontId="6" type="noConversion"/>
  </si>
  <si>
    <t>101年9月10日至12月31日止。</t>
    <phoneticPr fontId="6" type="noConversion"/>
  </si>
  <si>
    <t>101年9月10日至12月31日止。</t>
    <phoneticPr fontId="6" type="noConversion"/>
  </si>
  <si>
    <t xml:space="preserve">  1.顯示器 ( 15,900 ) 1台。
  2.單眼相機鏡頭 ( 15,200 ) 1個。
  3.提示機 ( 15,500 ) 1台。</t>
    <phoneticPr fontId="6" type="noConversion"/>
  </si>
  <si>
    <t xml:space="preserve">  1
  2.劍袋 ( 13,000 ) 2個。
  3.加農砲行動音響 ( 12,900 ) 1組。
  4.飲水機 ( 22,000 ) 1台。
  5.活動吧檯 ( 26,000 ) 1組。</t>
    <phoneticPr fontId="6" type="noConversion"/>
  </si>
  <si>
    <t xml:space="preserve">  1.鋁合金一房一廳帳 ( 18,800 ) 1頂。
  2.FR2訓練機 ( 25,000 ) 1台。
  3.筆記型電腦 ( 24,500 ) 1台。</t>
    <phoneticPr fontId="6" type="noConversion"/>
  </si>
  <si>
    <t xml:space="preserve">  1. 手提電子琴 ( 26,000 ) 1台。
  2. 大阮 ( 32,000 ) 1支。
  3. 古箏 ( 17,000 ) 3台。
  4. 混音器 ( 47,250 ) 1台。
  5. 管鐘 ( 188,000 ) 1台。
  6. 電吉他訊號處理後級 ( 18,900 ) 1台。
  7. 古典吉他 ( 10,800 ) 1把。
  8. 混音器 ( 41,000 ) 1台。
  9. 攜帶型舞台音響系統 ( 16,950 ) 1台。</t>
    <phoneticPr fontId="6" type="noConversion"/>
  </si>
  <si>
    <t xml:space="preserve">  1.數位相機 ( 13,600 ) 1台、
     數位相機 ( 15,500 ) 4台。
  2.數位攝影機 ( 16,900 ) 1台。
  3.筆記型電腦 ( 24,500 ) 1台。
  4.行動人偶 ( 19,000 ) 2組。
  5.無線擴音器( 26,000 ) 1台、
     ( 31,000 ) 2台，共3台。</t>
    <phoneticPr fontId="6" type="noConversion"/>
  </si>
  <si>
    <t xml:space="preserve">  1. 電動空氣軟槍 ( 6,300 ) 3支、
      護目鏡 ( 150 ) 10副。
  2. 電路板 ( 840 ) 20塊。
  3. 男用おび-腰帶 ( 800 ) 2條、
      男用白線 ( 100 ) 5條、
      女用白線 ( 300 ) 3包。
  4. 烘碗機 ( 4,200 ) 1台。</t>
    <phoneticPr fontId="6" type="noConversion"/>
  </si>
  <si>
    <t xml:space="preserve">  1. 劍道護具2.0鍊心 ( 10,000 ) 2具。
  2. 軟式網球拍 ( 1,800 ) 5支。
  3. 木球棒 ( 1,800 ) 3支。
  4. 跆拳手套 ( 650 ) 8雙。
  5. 對講機 ( 2,625 ) 5組。
  6. 除濕機 ( 5,500 ) 1台。
  7. 蛇板 ( 4,260 ) 1組、( 4,960 ) 1組，
      共2組。
  8. 啦啦隊表演服 ( 2,700 ) 30套。
  9. 登山車 ( 7,500 ) 2台。
10. 電銳劍 ( 4,600 ) 4把、
      銳劍用皮製長袖套 ( 3,600 ) 1個。
11. 組合音響 ( 4,500 ) 1組。
12. 雞尾酒缸 ( 1,460 ) 1個。
13. 表演舞裙 ( 2,000 ) 3件、
     表演帽子 ( 450 ) 3頂。</t>
    <phoneticPr fontId="6" type="noConversion"/>
  </si>
  <si>
    <r>
      <rPr>
        <b/>
        <sz val="10"/>
        <color theme="1"/>
        <rFont val="新細明體"/>
        <family val="1"/>
        <charset val="136"/>
        <scheme val="minor"/>
      </rPr>
      <t>使用單位：</t>
    </r>
    <r>
      <rPr>
        <sz val="10"/>
        <color theme="1"/>
        <rFont val="新細明體"/>
        <family val="1"/>
        <charset val="136"/>
        <scheme val="minor"/>
      </rPr>
      <t xml:space="preserve">軟網社、壘球社、陳氏太極拳社、跆拳道社、內家武學社、水上活動社、競技啦啦隊、單車社、蘭翔擊劍社(蘭)、國際標準舞研習社、吧檯研習社、佛朗明哥舞社
</t>
    </r>
    <r>
      <rPr>
        <b/>
        <sz val="10"/>
        <color theme="1"/>
        <rFont val="新細明體"/>
        <family val="1"/>
        <charset val="136"/>
        <scheme val="minor"/>
      </rPr>
      <t>用途：</t>
    </r>
    <r>
      <rPr>
        <sz val="10"/>
        <color theme="1"/>
        <rFont val="新細明體"/>
        <family val="1"/>
        <charset val="136"/>
        <scheme val="minor"/>
      </rPr>
      <t>社團平時社課練習及活動使用</t>
    </r>
    <phoneticPr fontId="6" type="noConversion"/>
  </si>
  <si>
    <t xml:space="preserve">  1. 箏套 ( 1,200 ) 3個。
  2. 重音口琴 ( 7,600 ) 2組、
     上低音口琴 ( 7,600 ) 2組。
  3. 大譜架 ( 1,900 ) 2個。</t>
    <phoneticPr fontId="6" type="noConversion"/>
  </si>
  <si>
    <t xml:space="preserve">  1. 小型擴音器 ( 8,500 ) 8台、
      ( 9,300 ) 4台，共12台。
  2. 對講機 ( 2,700 ) 12組。</t>
    <phoneticPr fontId="6" type="noConversion"/>
  </si>
  <si>
    <t xml:space="preserve">  1. 塑鋼車 ( 1,995 ) 1台。
  2. 阿里山帳 - 天棚 ( 3906.25 ) 24頂、
      阿里山帳 - 權杖 ( 694.44 ) 9支。
  3. 地燈 ( 399 ) 5個。
      鋁梯 ( 998 ) 2台 。
  4. 塑膠椅 ( 125 ) 80張 。
  5. 簡報器 ( 1,050 ) 6支、
      錄音筆 ( 1,950 ) 6支。
  6. 無線音響置物包( 600 ) 5個。
  7. 大聲公 ( 750 ) 10支。</t>
    <phoneticPr fontId="6" type="noConversion"/>
  </si>
  <si>
    <t>7.補助社團活動費</t>
    <phoneticPr fontId="6" type="noConversion"/>
  </si>
  <si>
    <t>8.補助社團外聘老師指導費</t>
    <phoneticPr fontId="6" type="noConversion"/>
  </si>
  <si>
    <t>因應社團學習與實作課程，以提升專業知能、強化活動效能，並增進社團課外學習能力及啟發學生參與社團興趣，增加活動參與執行認證，提撥50,600元補助社團辦理活動之費用。</t>
    <phoneticPr fontId="6" type="noConversion"/>
  </si>
  <si>
    <r>
      <t>100學年度開設社團與實作課程，社團數由199個增為211個</t>
    </r>
    <r>
      <rPr>
        <sz val="10"/>
        <rFont val="新細明體"/>
        <family val="1"/>
        <charset val="136"/>
      </rPr>
      <t>，</t>
    </r>
    <r>
      <rPr>
        <sz val="10"/>
        <rFont val="新細明體"/>
        <family val="1"/>
        <charset val="136"/>
        <scheme val="minor"/>
      </rPr>
      <t>101學年度為持續社團學習與實作課程，進行「入門課程」授課、「活動參與執行」認證等活動，提撥經費補助社團辦理活動以落實社團與實作課程。補助機器人研究社、企業模擬社、電影欣賞研習社、彩妝社、微光現代詩社、羽球社、壘球社、陳氏太極拳社、跆拳道社、空手道社、內家武學社、水上活動社等社團辦理活動費用經費。</t>
    </r>
    <phoneticPr fontId="6" type="noConversion"/>
  </si>
  <si>
    <t>101年9月10日至12月31日止。</t>
    <phoneticPr fontId="6" type="noConversion"/>
  </si>
  <si>
    <r>
      <rPr>
        <b/>
        <sz val="10"/>
        <rFont val="新細明體"/>
        <family val="1"/>
        <charset val="136"/>
        <scheme val="minor"/>
      </rPr>
      <t>使用單位：</t>
    </r>
    <r>
      <rPr>
        <sz val="10"/>
        <rFont val="新細明體"/>
        <family val="1"/>
        <charset val="136"/>
        <scheme val="minor"/>
      </rPr>
      <t xml:space="preserve">機器人研究社、企業模擬社、電影欣賞研習社、彩妝社、微光現代詩社、羽球社、壘球社、陳氏太極拳社、跆拳道社、空手道社、內家武學社、水上活動社。
</t>
    </r>
    <r>
      <rPr>
        <b/>
        <sz val="10"/>
        <rFont val="新細明體"/>
        <family val="1"/>
        <charset val="136"/>
        <scheme val="minor"/>
      </rPr>
      <t>用途：</t>
    </r>
    <r>
      <rPr>
        <sz val="10"/>
        <rFont val="新細明體"/>
        <family val="1"/>
        <charset val="136"/>
        <scheme val="minor"/>
      </rPr>
      <t>社團辦理活動使用</t>
    </r>
    <r>
      <rPr>
        <sz val="10"/>
        <rFont val="新細明體"/>
        <family val="1"/>
        <charset val="136"/>
      </rPr>
      <t>。</t>
    </r>
    <phoneticPr fontId="6" type="noConversion"/>
  </si>
  <si>
    <t>101年9月10日至12月31日止。</t>
    <phoneticPr fontId="6" type="noConversion"/>
  </si>
  <si>
    <r>
      <t>補助證券研究社、星相社、健言社、機車研究社、驚聲詩社、攝影社、動漫社、茶藝社、美術社、插花社、彩妝社、魔術社、淡蘭書畫社、溜冰社、網球社、劍道社、西洋劍社、陳氏太極拳社、國術社、柔道社、跆拳道社、空手道社、馬術研習社、合氣道社、體適能有氧社、競技啦啦隊、瑜珈社、淡江大學蘭翔擊劍社、瑜珈提斯社、舞蹈研習社、實驗劇團、國際標準舞研習社、吧檯研習社、熱門舞蹈社、歡愉街舞社、極限舞蹈社、西班牙舞蹈社、橋藝社、時尚飲品社、羅浮群、資深女童軍、蘭馨大使團、蘭軒童軍團、水上救生社、蘭陽志工服務隊、源社、國樂社、古箏社、聆韻口琴社、弦樂社、合唱團、共鳴箱古典吉他社、搖滾來搖滾去研究社</t>
    </r>
    <r>
      <rPr>
        <b/>
        <strike/>
        <sz val="10"/>
        <rFont val="新細明體"/>
        <family val="1"/>
        <charset val="136"/>
        <scheme val="minor"/>
      </rPr>
      <t>(1002)</t>
    </r>
    <r>
      <rPr>
        <strike/>
        <sz val="10"/>
        <rFont val="新細明體"/>
        <family val="1"/>
        <charset val="136"/>
        <scheme val="minor"/>
      </rPr>
      <t>；</t>
    </r>
    <r>
      <rPr>
        <sz val="10"/>
        <rFont val="新細明體"/>
        <family val="1"/>
        <charset val="136"/>
        <scheme val="minor"/>
      </rPr>
      <t>星相社、攝影社、插花社、網球社、柔道社、空手道社、舞蹈研習社、佛朗明哥舞社、聆韻口琴社、合唱團</t>
    </r>
    <r>
      <rPr>
        <b/>
        <strike/>
        <sz val="10"/>
        <rFont val="新細明體"/>
        <family val="1"/>
        <charset val="136"/>
        <scheme val="minor"/>
      </rPr>
      <t>(1011)</t>
    </r>
    <r>
      <rPr>
        <sz val="10"/>
        <rFont val="新細明體"/>
        <family val="1"/>
        <charset val="136"/>
        <scheme val="minor"/>
      </rPr>
      <t>等社團外聘指導老師經費。</t>
    </r>
    <phoneticPr fontId="6" type="noConversion"/>
  </si>
  <si>
    <t>經常門</t>
    <phoneticPr fontId="6" type="noConversion"/>
  </si>
  <si>
    <t>資本門+經常門</t>
    <phoneticPr fontId="6" type="noConversion"/>
  </si>
  <si>
    <t xml:space="preserve">  1. 外聘老師指導費 ( 4,000 /位)，共提撥200,000元補助社團。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</si>
</sst>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);[Red]\(#,##0\)"/>
    <numFmt numFmtId="177" formatCode="_-* #,##0_-;\-* #,##0_-;_-* &quot;-&quot;??_-;_-@_-"/>
  </numFmts>
  <fonts count="1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細明體"/>
      <family val="3"/>
      <charset val="136"/>
    </font>
    <font>
      <sz val="14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b/>
      <u val="singleAccounting"/>
      <sz val="10"/>
      <color theme="1"/>
      <name val="新細明體"/>
      <family val="1"/>
      <charset val="136"/>
      <scheme val="minor"/>
    </font>
    <font>
      <sz val="10"/>
      <color rgb="FF00B0F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b/>
      <u val="singleAccounting"/>
      <sz val="10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strike/>
      <sz val="10"/>
      <name val="新細明體"/>
      <family val="1"/>
      <charset val="136"/>
      <scheme val="minor"/>
    </font>
    <font>
      <b/>
      <strike/>
      <sz val="1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/>
    </xf>
    <xf numFmtId="177" fontId="7" fillId="0" borderId="1" xfId="1" applyNumberFormat="1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177" fontId="7" fillId="0" borderId="1" xfId="1" applyNumberFormat="1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177" fontId="12" fillId="0" borderId="1" xfId="1" applyNumberFormat="1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vertical="center" wrapText="1"/>
    </xf>
    <xf numFmtId="177" fontId="12" fillId="0" borderId="3" xfId="1" applyNumberFormat="1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 wrapText="1"/>
    </xf>
    <xf numFmtId="177" fontId="12" fillId="0" borderId="0" xfId="1" applyNumberFormat="1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177" fontId="0" fillId="0" borderId="0" xfId="0" applyNumberFormat="1">
      <alignment vertical="center"/>
    </xf>
    <xf numFmtId="177" fontId="7" fillId="0" borderId="3" xfId="1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177" fontId="10" fillId="2" borderId="5" xfId="1" applyNumberFormat="1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5" fillId="2" borderId="5" xfId="2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>
      <alignment vertical="center"/>
    </xf>
    <xf numFmtId="0" fontId="3" fillId="3" borderId="1" xfId="2" applyFont="1" applyFill="1" applyBorder="1" applyAlignment="1">
      <alignment horizontal="center" vertical="center" wrapText="1"/>
    </xf>
    <xf numFmtId="176" fontId="3" fillId="3" borderId="1" xfId="2" applyNumberFormat="1" applyFont="1" applyFill="1" applyBorder="1" applyAlignment="1">
      <alignment horizontal="center" vertical="center" wrapText="1"/>
    </xf>
    <xf numFmtId="177" fontId="14" fillId="2" borderId="5" xfId="1" applyNumberFormat="1" applyFont="1" applyFill="1" applyBorder="1">
      <alignment vertical="center"/>
    </xf>
    <xf numFmtId="177" fontId="15" fillId="4" borderId="5" xfId="1" applyNumberFormat="1" applyFont="1" applyFill="1" applyBorder="1">
      <alignment vertical="center"/>
    </xf>
    <xf numFmtId="0" fontId="8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>
      <alignment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/>
    </xf>
    <xf numFmtId="0" fontId="9" fillId="4" borderId="5" xfId="2" applyFont="1" applyFill="1" applyBorder="1" applyAlignment="1">
      <alignment horizontal="center" vertical="center"/>
    </xf>
  </cellXfs>
  <cellStyles count="4">
    <cellStyle name="一般" xfId="0" builtinId="0"/>
    <cellStyle name="一般 2" xfId="2"/>
    <cellStyle name="千分位" xfId="1" builtinId="3"/>
    <cellStyle name="千分位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8" zoomScale="80" zoomScaleNormal="80" zoomScaleSheetLayoutView="70" zoomScalePageLayoutView="80" workbookViewId="0">
      <selection activeCell="D19" sqref="D19:E19"/>
    </sheetView>
  </sheetViews>
  <sheetFormatPr defaultRowHeight="16.5"/>
  <cols>
    <col min="1" max="1" width="8.75" customWidth="1"/>
    <col min="2" max="2" width="13.75" customWidth="1"/>
    <col min="3" max="3" width="12.625" bestFit="1" customWidth="1"/>
    <col min="4" max="4" width="30.25" customWidth="1"/>
    <col min="5" max="5" width="32.625" customWidth="1"/>
    <col min="6" max="6" width="13.625" customWidth="1"/>
    <col min="7" max="7" width="27" customWidth="1"/>
    <col min="8" max="8" width="10" customWidth="1"/>
    <col min="9" max="9" width="6.875" customWidth="1"/>
    <col min="10" max="10" width="10.875" bestFit="1" customWidth="1"/>
  </cols>
  <sheetData>
    <row r="1" spans="1:10" ht="19.5">
      <c r="A1" s="41" t="s">
        <v>54</v>
      </c>
      <c r="B1" s="41"/>
      <c r="C1" s="41"/>
      <c r="D1" s="41"/>
      <c r="E1" s="41"/>
      <c r="F1" s="41"/>
      <c r="G1" s="41"/>
      <c r="H1" s="41"/>
    </row>
    <row r="2" spans="1:10" ht="28.5">
      <c r="A2" s="32" t="s">
        <v>0</v>
      </c>
      <c r="B2" s="32" t="s">
        <v>1</v>
      </c>
      <c r="C2" s="33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35</v>
      </c>
      <c r="I2" s="32" t="s">
        <v>7</v>
      </c>
    </row>
    <row r="3" spans="1:10" ht="57">
      <c r="A3" s="2" t="s">
        <v>8</v>
      </c>
      <c r="B3" s="1" t="s">
        <v>18</v>
      </c>
      <c r="C3" s="3">
        <v>46600</v>
      </c>
      <c r="D3" s="4" t="s">
        <v>59</v>
      </c>
      <c r="E3" s="4" t="s">
        <v>20</v>
      </c>
      <c r="F3" s="7" t="s">
        <v>56</v>
      </c>
      <c r="G3" s="4" t="s">
        <v>26</v>
      </c>
      <c r="H3" s="7" t="s">
        <v>36</v>
      </c>
      <c r="I3" s="5"/>
    </row>
    <row r="4" spans="1:10" ht="71.25">
      <c r="A4" s="2" t="s">
        <v>8</v>
      </c>
      <c r="B4" s="1" t="s">
        <v>10</v>
      </c>
      <c r="C4" s="3">
        <v>86900</v>
      </c>
      <c r="D4" s="4" t="s">
        <v>60</v>
      </c>
      <c r="E4" s="1" t="s">
        <v>20</v>
      </c>
      <c r="F4" s="7" t="s">
        <v>56</v>
      </c>
      <c r="G4" s="4" t="s">
        <v>27</v>
      </c>
      <c r="H4" s="7" t="s">
        <v>47</v>
      </c>
      <c r="I4" s="5"/>
    </row>
    <row r="5" spans="1:10" ht="42.75">
      <c r="A5" s="2" t="s">
        <v>8</v>
      </c>
      <c r="B5" s="1" t="s">
        <v>19</v>
      </c>
      <c r="C5" s="3">
        <v>68300</v>
      </c>
      <c r="D5" s="4" t="s">
        <v>61</v>
      </c>
      <c r="E5" s="1" t="s">
        <v>21</v>
      </c>
      <c r="F5" s="7" t="s">
        <v>57</v>
      </c>
      <c r="G5" s="4" t="s">
        <v>28</v>
      </c>
      <c r="H5" s="7" t="s">
        <v>37</v>
      </c>
      <c r="I5" s="5"/>
    </row>
    <row r="6" spans="1:10" ht="140.25" customHeight="1">
      <c r="A6" s="2" t="s">
        <v>8</v>
      </c>
      <c r="B6" s="1" t="s">
        <v>11</v>
      </c>
      <c r="C6" s="6">
        <v>431900</v>
      </c>
      <c r="D6" s="4" t="s">
        <v>62</v>
      </c>
      <c r="E6" s="1" t="s">
        <v>22</v>
      </c>
      <c r="F6" s="7" t="s">
        <v>56</v>
      </c>
      <c r="G6" s="4" t="s">
        <v>29</v>
      </c>
      <c r="H6" s="7" t="s">
        <v>38</v>
      </c>
      <c r="I6" s="5"/>
    </row>
    <row r="7" spans="1:10" ht="71.25">
      <c r="A7" s="2" t="s">
        <v>8</v>
      </c>
      <c r="B7" s="1" t="s">
        <v>13</v>
      </c>
      <c r="C7" s="3">
        <v>127700</v>
      </c>
      <c r="D7" s="4" t="s">
        <v>49</v>
      </c>
      <c r="E7" s="1" t="s">
        <v>23</v>
      </c>
      <c r="F7" s="7" t="s">
        <v>56</v>
      </c>
      <c r="G7" s="4" t="s">
        <v>50</v>
      </c>
      <c r="H7" s="7" t="s">
        <v>39</v>
      </c>
      <c r="I7" s="5"/>
    </row>
    <row r="8" spans="1:10" ht="100.5" thickBot="1">
      <c r="A8" s="12" t="s">
        <v>8</v>
      </c>
      <c r="B8" s="13" t="s">
        <v>14</v>
      </c>
      <c r="C8" s="25">
        <v>243000</v>
      </c>
      <c r="D8" s="15" t="s">
        <v>63</v>
      </c>
      <c r="E8" s="13" t="s">
        <v>15</v>
      </c>
      <c r="F8" s="16" t="s">
        <v>56</v>
      </c>
      <c r="G8" s="13" t="s">
        <v>30</v>
      </c>
      <c r="H8" s="16" t="s">
        <v>40</v>
      </c>
      <c r="I8" s="17"/>
      <c r="J8" s="24"/>
    </row>
    <row r="9" spans="1:10" ht="41.25" customHeight="1" thickBot="1">
      <c r="A9" s="42" t="s">
        <v>25</v>
      </c>
      <c r="B9" s="43"/>
      <c r="C9" s="27">
        <f>SUM(C3:C8)</f>
        <v>1004400</v>
      </c>
      <c r="D9" s="28"/>
      <c r="E9" s="29"/>
      <c r="F9" s="30"/>
      <c r="G9" s="29"/>
      <c r="H9" s="30"/>
      <c r="I9" s="31"/>
      <c r="J9" s="24"/>
    </row>
    <row r="10" spans="1:10" ht="57.75" customHeight="1">
      <c r="A10" s="18"/>
      <c r="B10" s="19"/>
      <c r="C10" s="26"/>
      <c r="D10" s="21"/>
      <c r="E10" s="19"/>
      <c r="F10" s="22"/>
      <c r="G10" s="19"/>
      <c r="H10" s="22"/>
      <c r="I10" s="23"/>
      <c r="J10" s="24"/>
    </row>
    <row r="11" spans="1:10" ht="99.75">
      <c r="A11" s="2" t="s">
        <v>16</v>
      </c>
      <c r="B11" s="1" t="s">
        <v>9</v>
      </c>
      <c r="C11" s="3">
        <v>44400</v>
      </c>
      <c r="D11" s="4" t="s">
        <v>64</v>
      </c>
      <c r="E11" s="1" t="s">
        <v>20</v>
      </c>
      <c r="F11" s="7" t="s">
        <v>56</v>
      </c>
      <c r="G11" s="4" t="s">
        <v>31</v>
      </c>
      <c r="H11" s="7" t="s">
        <v>41</v>
      </c>
      <c r="I11" s="5"/>
    </row>
    <row r="12" spans="1:10" ht="228">
      <c r="A12" s="2" t="s">
        <v>16</v>
      </c>
      <c r="B12" s="1" t="s">
        <v>10</v>
      </c>
      <c r="C12" s="3">
        <v>198755</v>
      </c>
      <c r="D12" s="4" t="s">
        <v>65</v>
      </c>
      <c r="E12" s="1" t="s">
        <v>20</v>
      </c>
      <c r="F12" s="7" t="s">
        <v>56</v>
      </c>
      <c r="G12" s="4" t="s">
        <v>66</v>
      </c>
      <c r="H12" s="7" t="s">
        <v>48</v>
      </c>
      <c r="I12" s="5"/>
    </row>
    <row r="13" spans="1:10" ht="213.75">
      <c r="A13" s="2" t="s">
        <v>16</v>
      </c>
      <c r="B13" s="1" t="s">
        <v>19</v>
      </c>
      <c r="C13" s="3">
        <v>189677</v>
      </c>
      <c r="D13" s="4" t="s">
        <v>43</v>
      </c>
      <c r="E13" s="4" t="s">
        <v>24</v>
      </c>
      <c r="F13" s="7" t="s">
        <v>57</v>
      </c>
      <c r="G13" s="4" t="s">
        <v>32</v>
      </c>
      <c r="H13" s="7" t="s">
        <v>42</v>
      </c>
      <c r="I13" s="5"/>
    </row>
    <row r="14" spans="1:10" ht="57">
      <c r="A14" s="2" t="s">
        <v>16</v>
      </c>
      <c r="B14" s="1" t="s">
        <v>11</v>
      </c>
      <c r="C14" s="6">
        <v>37800</v>
      </c>
      <c r="D14" s="4" t="s">
        <v>67</v>
      </c>
      <c r="E14" s="1" t="s">
        <v>12</v>
      </c>
      <c r="F14" s="7" t="s">
        <v>58</v>
      </c>
      <c r="G14" s="1" t="s">
        <v>33</v>
      </c>
      <c r="H14" s="7" t="s">
        <v>44</v>
      </c>
      <c r="I14" s="5"/>
    </row>
    <row r="15" spans="1:10" ht="85.5">
      <c r="A15" s="2" t="s">
        <v>16</v>
      </c>
      <c r="B15" s="1" t="s">
        <v>13</v>
      </c>
      <c r="C15" s="3">
        <v>137600</v>
      </c>
      <c r="D15" s="4" t="s">
        <v>68</v>
      </c>
      <c r="E15" s="4" t="s">
        <v>17</v>
      </c>
      <c r="F15" s="7" t="s">
        <v>57</v>
      </c>
      <c r="G15" s="4" t="s">
        <v>51</v>
      </c>
      <c r="H15" s="7" t="s">
        <v>45</v>
      </c>
      <c r="I15" s="5"/>
    </row>
    <row r="16" spans="1:10" ht="142.5">
      <c r="A16" s="12" t="s">
        <v>16</v>
      </c>
      <c r="B16" s="13" t="s">
        <v>14</v>
      </c>
      <c r="C16" s="14">
        <v>144486</v>
      </c>
      <c r="D16" s="15" t="s">
        <v>69</v>
      </c>
      <c r="E16" s="15" t="s">
        <v>15</v>
      </c>
      <c r="F16" s="16" t="s">
        <v>57</v>
      </c>
      <c r="G16" s="15" t="s">
        <v>34</v>
      </c>
      <c r="H16" s="16" t="s">
        <v>46</v>
      </c>
      <c r="I16" s="17"/>
      <c r="J16" s="24"/>
    </row>
    <row r="17" spans="1:9" ht="199.5">
      <c r="A17" s="2" t="s">
        <v>16</v>
      </c>
      <c r="B17" s="1" t="s">
        <v>70</v>
      </c>
      <c r="C17" s="9">
        <v>50600</v>
      </c>
      <c r="D17" s="10" t="s">
        <v>72</v>
      </c>
      <c r="E17" s="10" t="s">
        <v>73</v>
      </c>
      <c r="F17" s="11" t="s">
        <v>74</v>
      </c>
      <c r="G17" s="10" t="s">
        <v>75</v>
      </c>
      <c r="H17" s="11" t="s">
        <v>53</v>
      </c>
      <c r="I17" s="8"/>
    </row>
    <row r="18" spans="1:9" ht="374.25" customHeight="1" thickBot="1">
      <c r="A18" s="2" t="s">
        <v>16</v>
      </c>
      <c r="B18" s="1" t="s">
        <v>71</v>
      </c>
      <c r="C18" s="9">
        <v>200000</v>
      </c>
      <c r="D18" s="10" t="s">
        <v>80</v>
      </c>
      <c r="E18" s="10" t="s">
        <v>77</v>
      </c>
      <c r="F18" s="11" t="s">
        <v>76</v>
      </c>
      <c r="G18" s="10" t="s">
        <v>55</v>
      </c>
      <c r="H18" s="11" t="s">
        <v>52</v>
      </c>
      <c r="I18" s="8"/>
    </row>
    <row r="19" spans="1:9" ht="40.5" customHeight="1" thickBot="1">
      <c r="A19" s="42" t="s">
        <v>78</v>
      </c>
      <c r="B19" s="43"/>
      <c r="C19" s="34">
        <f>SUM(C11:C18)</f>
        <v>1003318</v>
      </c>
      <c r="D19" s="40"/>
      <c r="E19" s="40"/>
      <c r="F19" s="30"/>
      <c r="G19" s="28"/>
      <c r="H19" s="30"/>
      <c r="I19" s="31"/>
    </row>
    <row r="20" spans="1:9" ht="30" customHeight="1" thickBot="1">
      <c r="A20" s="44" t="s">
        <v>79</v>
      </c>
      <c r="B20" s="45"/>
      <c r="C20" s="35">
        <f>C9+C19</f>
        <v>2007718</v>
      </c>
      <c r="D20" s="36"/>
      <c r="E20" s="37"/>
      <c r="F20" s="38"/>
      <c r="G20" s="37"/>
      <c r="H20" s="38"/>
      <c r="I20" s="39"/>
    </row>
    <row r="21" spans="1:9">
      <c r="A21" s="18"/>
      <c r="B21" s="19"/>
      <c r="C21" s="20"/>
      <c r="D21" s="21"/>
      <c r="E21" s="21"/>
      <c r="F21" s="22"/>
      <c r="G21" s="21"/>
      <c r="H21" s="22"/>
      <c r="I21" s="23"/>
    </row>
    <row r="22" spans="1:9" ht="21" customHeight="1">
      <c r="A22" s="18"/>
      <c r="B22" s="19"/>
      <c r="C22" s="20"/>
      <c r="D22" s="21"/>
      <c r="E22" s="21"/>
      <c r="F22" s="22"/>
      <c r="G22" s="21"/>
      <c r="H22" s="22"/>
      <c r="I22" s="23"/>
    </row>
    <row r="23" spans="1:9" ht="21" customHeight="1">
      <c r="A23" s="18"/>
      <c r="B23" s="19"/>
      <c r="C23" s="20"/>
      <c r="D23" s="21"/>
      <c r="E23" s="21"/>
      <c r="F23" s="22"/>
      <c r="G23" s="21"/>
      <c r="H23" s="22"/>
      <c r="I23" s="23"/>
    </row>
    <row r="24" spans="1:9" ht="21.75" customHeight="1">
      <c r="A24" s="18"/>
      <c r="B24" s="19"/>
      <c r="C24" s="20"/>
      <c r="D24" s="21"/>
      <c r="E24" s="21"/>
      <c r="F24" s="22"/>
      <c r="G24" s="21"/>
      <c r="H24" s="22"/>
      <c r="I24" s="23"/>
    </row>
    <row r="25" spans="1:9" ht="21" customHeight="1">
      <c r="A25" s="18"/>
      <c r="B25" s="19"/>
      <c r="C25" s="20"/>
      <c r="D25" s="21"/>
      <c r="E25" s="21"/>
      <c r="F25" s="22"/>
      <c r="G25" s="21"/>
      <c r="H25" s="22"/>
      <c r="I25" s="23"/>
    </row>
  </sheetData>
  <mergeCells count="5">
    <mergeCell ref="D19:E19"/>
    <mergeCell ref="A1:H1"/>
    <mergeCell ref="A9:B9"/>
    <mergeCell ref="A19:B19"/>
    <mergeCell ref="A20:B20"/>
  </mergeCells>
  <phoneticPr fontId="6" type="noConversion"/>
  <printOptions horizontalCentered="1"/>
  <pageMargins left="0.31496062992125984" right="0.31496062992125984" top="0.31496062992125984" bottom="0.31496062992125984" header="0.11811023622047245" footer="0.11811023622047245"/>
  <pageSetup paperSize="9" scale="9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101校務發展執行成效(合併-上傳網用)(1.15)</vt:lpstr>
      <vt:lpstr>'101校務發展執行成效(合併-上傳網用)(1.15)'!Print_Titles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tkustaff</dc:creator>
  <cp:lastModifiedBy>User</cp:lastModifiedBy>
  <cp:lastPrinted>2013-01-15T04:07:59Z</cp:lastPrinted>
  <dcterms:created xsi:type="dcterms:W3CDTF">2012-12-16T17:59:28Z</dcterms:created>
  <dcterms:modified xsi:type="dcterms:W3CDTF">2013-07-24T07:02:05Z</dcterms:modified>
</cp:coreProperties>
</file>