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FFICE\odr2\掛網資料\111年度\"/>
    </mc:Choice>
  </mc:AlternateContent>
  <xr:revisionPtr revIDLastSave="0" documentId="13_ncr:1_{81A0AEA8-D500-410B-BA72-9591EE27EDB0}" xr6:coauthVersionLast="36" xr6:coauthVersionMax="36" xr10:uidLastSave="{00000000-0000-0000-0000-000000000000}"/>
  <bookViews>
    <workbookView xWindow="0" yWindow="0" windowWidth="24996" windowHeight="9108" firstSheet="2" activeTab="2" xr2:uid="{00000000-000D-0000-FFFF-FFFF00000000}"/>
  </bookViews>
  <sheets>
    <sheet name="111獎助明細(10.27)" sheetId="7" r:id="rId1"/>
    <sheet name="111獎助明細(修改膳費)(1.6)" sheetId="8" r:id="rId2"/>
    <sheet name="111獎助明細(經費核定後)(4.1)" sheetId="10" r:id="rId3"/>
    <sheet name="Sheet3" sheetId="3" r:id="rId4"/>
  </sheets>
  <definedNames>
    <definedName name="_xlnm.Print_Titles" localSheetId="0">'111獎助明細(10.27)'!$2:$4</definedName>
    <definedName name="_xlnm.Print_Titles" localSheetId="1">'111獎助明細(修改膳費)(1.6)'!$2:$4</definedName>
    <definedName name="_xlnm.Print_Titles" localSheetId="2">'111獎助明細(經費核定後)(4.1)'!$2:$4</definedName>
  </definedNames>
  <calcPr calcId="191029"/>
</workbook>
</file>

<file path=xl/calcChain.xml><?xml version="1.0" encoding="utf-8"?>
<calcChain xmlns="http://schemas.openxmlformats.org/spreadsheetml/2006/main">
  <c r="C10" i="10" l="1"/>
  <c r="B10" i="10"/>
  <c r="C10" i="8" l="1"/>
  <c r="B10" i="8"/>
  <c r="C10" i="7" l="1"/>
  <c r="B10" i="7"/>
</calcChain>
</file>

<file path=xl/sharedStrings.xml><?xml version="1.0" encoding="utf-8"?>
<sst xmlns="http://schemas.openxmlformats.org/spreadsheetml/2006/main" count="111" uniqueCount="44">
  <si>
    <t>總    計</t>
    <phoneticPr fontId="1" type="noConversion"/>
  </si>
  <si>
    <t xml:space="preserve">      承辦人：                                   單位主管：</t>
    <phoneticPr fontId="1" type="noConversion"/>
  </si>
  <si>
    <t>計畫內容</t>
    <phoneticPr fontId="1" type="noConversion"/>
  </si>
  <si>
    <t>概算金額
本部獎助款</t>
    <phoneticPr fontId="1" type="noConversion"/>
  </si>
  <si>
    <t>概算金額
學校配合款</t>
    <phoneticPr fontId="1" type="noConversion"/>
  </si>
  <si>
    <t>具體措施</t>
    <phoneticPr fontId="1" type="noConversion"/>
  </si>
  <si>
    <t>參加對象及人數</t>
    <phoneticPr fontId="1" type="noConversion"/>
  </si>
  <si>
    <t>辦理時間及地點</t>
    <phoneticPr fontId="1" type="noConversion"/>
  </si>
  <si>
    <t>計算說明</t>
    <phoneticPr fontId="1" type="noConversion"/>
  </si>
  <si>
    <t>願景 2：營造友善校園並促進學生自我實現</t>
  </si>
  <si>
    <t>目標 2-4：促進適性揚才與自我實現</t>
  </si>
  <si>
    <r>
      <t>111獎助款特色主題計畫_「多元培力，職涯卓越」明細表</t>
    </r>
    <r>
      <rPr>
        <b/>
        <sz val="14"/>
        <color rgb="FFFF0000"/>
        <rFont val="新細明體"/>
        <family val="1"/>
        <charset val="136"/>
      </rPr>
      <t/>
    </r>
    <phoneticPr fontId="1" type="noConversion"/>
  </si>
  <si>
    <t>透過邀請社團學長姐分享社團與職場經驗運用，使學生更了解社團經歷與職場能力的關係。</t>
    <phoneticPr fontId="1" type="noConversion"/>
  </si>
  <si>
    <t>擔任過社團幹部之學生約150人。</t>
    <phoneticPr fontId="1" type="noConversion"/>
  </si>
  <si>
    <t>111年3月至6月，淡江大學淡水校園。</t>
    <phoneticPr fontId="1" type="noConversion"/>
  </si>
  <si>
    <t>社團與職涯經驗分享，計算方式如下：
獎助款經費計：22,000元
(1)講座鐘點費：2,000元*2小時*3場= 12,000元。
(2)雇主補充保費：12,000元*2.11%=253元。
(3)印刷費(含課程海報、名牌、手冊等)一批：9,747元。
配合款經費計：13,000元
(1)膳費80元 *150人= 12,000元。
(2)活動費(紙張、材料等)一批：1,000元。</t>
    <phoneticPr fontId="1" type="noConversion"/>
  </si>
  <si>
    <t>擔任過社團幹部之學生約80人。</t>
    <phoneticPr fontId="1" type="noConversion"/>
  </si>
  <si>
    <t>111年10月至12月，淡江大學淡水校園。</t>
    <phoneticPr fontId="1" type="noConversion"/>
  </si>
  <si>
    <t>(一)社團增值─多元培育，適性揚才--1.社團與職涯經驗分享</t>
    <phoneticPr fontId="1" type="noConversion"/>
  </si>
  <si>
    <t>(一)社團增值─多元培育，適性揚才--2.職能體驗系列活動</t>
    <phoneticPr fontId="1" type="noConversion"/>
  </si>
  <si>
    <t>透過專業職能體驗活動等相關興趣課程，讓社團學生從所學能力、認知並到體驗，更能清楚規劃自己就業方向，將社團能經力與職場能力轉換運用，並持續追蹤學生於職場上的適應與發展，未來也讓學生能夠回到學校與社團分享自身成功過程。</t>
    <phoneticPr fontId="1" type="noConversion"/>
  </si>
  <si>
    <r>
      <t xml:space="preserve">職能體驗系列活動，計算方式如下：
獎助款經費計:22,000元
(1)活動費：報名費80人*100元*2場=16,000元。
(2)保險費：37元*80人*2天=5,920元。
(3)印刷費(名牌等)一批：80元。
配合款經費計:13,000元
(1)活動費：報名費80人*100元*1場=8,000元。
</t>
    </r>
    <r>
      <rPr>
        <sz val="11"/>
        <color rgb="FFFF0000"/>
        <rFont val="標楷體"/>
        <family val="4"/>
        <charset val="136"/>
      </rPr>
      <t>(2)膳費：80元*20人 =1,600元。(第1場次)</t>
    </r>
    <r>
      <rPr>
        <sz val="11"/>
        <rFont val="標楷體"/>
        <family val="4"/>
        <charset val="136"/>
      </rPr>
      <t xml:space="preserve">
(3)保險費：37元*80人=2,960元。
(4)活動費(含名牌、紙品等)一批: 440元。</t>
    </r>
    <phoneticPr fontId="1" type="noConversion"/>
  </si>
  <si>
    <t>(二)生涯加值─洞悉職場，健全職涯--1.職場風向球</t>
    <phoneticPr fontId="1" type="noConversion"/>
  </si>
  <si>
    <t>本校學生約20人。</t>
    <phoneticPr fontId="1" type="noConversion"/>
  </si>
  <si>
    <t>111年3月至12月淡水校園。</t>
    <phoneticPr fontId="1" type="noConversion"/>
  </si>
  <si>
    <t>職場風向球活動，計算方式如下：
獎助款經費計:34,000元
(1)講座鐘點費：2,000元/時*9時=18,000元。
(2)雇主補充保費:18,000元*2.11%=380元。
(3)稿費:800元*4款=3,200元。
(4)印刷費:150元/張*8張=1,200元（海報印製）；180元/本*10本=1,800元（成果冊）。
(5)活動費8,200元(活動所需耗材費用)。
(6)雜支:1,220元(文具、耗材、茶包、水…等)。
配合款經費計：2,000元。
(1)雜支：2,000（文具、活動所需耗材等）。。</t>
    <phoneticPr fontId="1" type="noConversion"/>
  </si>
  <si>
    <t>(二)生涯加值─洞悉職場，健全職涯--2.職場軟實力</t>
    <phoneticPr fontId="1" type="noConversion"/>
  </si>
  <si>
    <t>透過舉辦生涯興趣探索工作坊的方式，設計各種不同的活動，藉以引發學生思考與探索個人職涯規劃上的阻礙與突破方法。</t>
    <phoneticPr fontId="1" type="noConversion"/>
  </si>
  <si>
    <t>職場軟實力活動，計算方式如下:
獎助款經費計:26,000元
(1)講座鐘點費:2,000元/時*6時=12,000元。
(2)雇主補充保費:12,000元*2.11%=253元。
(3)印刷費:150元/張*7張=1,050元(海報印製)。
(4)膳費:80元/人*20人*6次=9,600元。
(5)活動費:3,000元(工作坊團體活動耗材)。
(6)雜支:97元(文具、耗材等)。
配合款經費計:1,000元
(1)稿費:500元*2款=1,000元。</t>
    <phoneticPr fontId="1" type="noConversion"/>
  </si>
  <si>
    <t>(二)生涯加值─洞悉職場，健全職涯--3.求職準備工作坊</t>
    <phoneticPr fontId="1" type="noConversion"/>
  </si>
  <si>
    <t xml:space="preserve">以講座、團體等形式舉辦，辦理求職相關軟硬實力之活動，協助學生提升就業準備力。
</t>
    <phoneticPr fontId="1" type="noConversion"/>
  </si>
  <si>
    <t>本校學生約200人。</t>
    <phoneticPr fontId="1" type="noConversion"/>
  </si>
  <si>
    <t>求職準備工作坊活動，計算方式如下:
獎助款經費計:18,000元
(1)講座鐘點費:2,000元/時*8時=16,000元(講座、工作坊)。
(2)雇主補充保費:16,000元*2.11%=338元。
(3)雜支1,662元：文具、茶包、水…等元。
配合款經費計:19,000元
(1)講座鐘點費：2,000元/時*8時=16,000元。
(2)雇主補充保費:16,000元*2.11%=338元。
(3)稿費:500元*4款=2,000元。
(4)印刷費:150元/張*4張=600元(海報印製)。
(5)雜支:62元(文具、耗材、茶包、水…等)。</t>
    <phoneticPr fontId="1" type="noConversion"/>
  </si>
  <si>
    <t>透過開放式講座等形式，邀請業師與學生分享職場所需具備的職能，並透過現場演練的方式培養能力。</t>
    <phoneticPr fontId="1" type="noConversion"/>
  </si>
  <si>
    <r>
      <t>111獎助款特色主題計畫_「多元培力，職涯卓越」明細表</t>
    </r>
    <r>
      <rPr>
        <b/>
        <sz val="14"/>
        <color rgb="FFFF0000"/>
        <rFont val="新細明體"/>
        <family val="1"/>
        <charset val="136"/>
      </rPr>
      <t>(修改膳費1.6)</t>
    </r>
    <phoneticPr fontId="1" type="noConversion"/>
  </si>
  <si>
    <r>
      <t>社團與職涯經驗分享，計算方式如下：
獎助款經費計：22,000元
(1)講座鐘點費：2,000元*2小時*3場= 12,000元。
(2)雇主補充保費：12,000元*2.11%=253元。
(3)印刷費(含課程海報、名牌、手冊等)一批：9,747元。
配合款經費計：13,000元
(1)</t>
    </r>
    <r>
      <rPr>
        <sz val="11"/>
        <color rgb="FFFF0000"/>
        <rFont val="標楷體"/>
        <family val="4"/>
        <charset val="136"/>
      </rPr>
      <t>膳費80元 *150人= 12,000元。</t>
    </r>
    <r>
      <rPr>
        <sz val="11"/>
        <rFont val="標楷體"/>
        <family val="4"/>
        <charset val="136"/>
      </rPr>
      <t xml:space="preserve">
(2)活動費(紙張、材料等)一批：1,000元。</t>
    </r>
    <phoneticPr fontId="1" type="noConversion"/>
  </si>
  <si>
    <r>
      <t>職場軟實力活動，計算方式如下:
獎助款經費計:26,000元
(1)講座鐘點費:2,000元/時*6時=12,000元。
(2)雇主補充保費:12,000元*2.11%=253元。
(3)印刷費:150元/張*7張=1,050元(海報印製)。
(4)</t>
    </r>
    <r>
      <rPr>
        <sz val="11"/>
        <color rgb="FFFF0000"/>
        <rFont val="標楷體"/>
        <family val="4"/>
        <charset val="136"/>
      </rPr>
      <t>膳費:80元/人*20人*6次=9,600元。</t>
    </r>
    <r>
      <rPr>
        <sz val="11"/>
        <rFont val="標楷體"/>
        <family val="4"/>
        <charset val="136"/>
      </rPr>
      <t xml:space="preserve">
(5)活動費:3,000元(工作坊團體活動耗材)。
(6)雜支:97元(文具、耗材等)。
配合款經費計:1,000元
(1)稿費:500元*2款=1,000元。</t>
    </r>
    <phoneticPr fontId="1" type="noConversion"/>
  </si>
  <si>
    <t>擔任過社團幹部之學生約120人。</t>
    <phoneticPr fontId="1" type="noConversion"/>
  </si>
  <si>
    <t>擔任過社團幹部之學生約50人。</t>
    <phoneticPr fontId="1" type="noConversion"/>
  </si>
  <si>
    <r>
      <t>111獎助款特色主題計畫_「多元培力，職涯卓越」明細表</t>
    </r>
    <r>
      <rPr>
        <b/>
        <sz val="14"/>
        <color rgb="FFFF0000"/>
        <rFont val="新細明體"/>
        <family val="1"/>
        <charset val="136"/>
      </rPr>
      <t>(教育部核定後 4.1)</t>
    </r>
    <phoneticPr fontId="1" type="noConversion"/>
  </si>
  <si>
    <t>社團與職涯經驗分享，計算方式如下：
獎助款經費計：19,900元
(1)講座鐘點費：2,000元*2小時*3場= 12,000元。
(2)雇主補充保費：12,000元*2.11%=253元。
(3)印刷費(含課程海報、名牌、手冊等)一批：7,647元。
配合款經費計：13,000元
(1)膳費100元 *120人= 12,000元。
(2)活動費(紙張、材料等)一批：1,000元。</t>
    <phoneticPr fontId="1" type="noConversion"/>
  </si>
  <si>
    <t>職能體驗系列活動，計算方式如下：
獎助款經費計:19,900元
(1)活動費：報名費50人*100元*2場=10,000元。
(2)保險費：38元*50人*2天=3,800元。
(3)印刷費(名牌、學習手冊等)一批：6,100元。
配合款經費計:13,000元
(1)活動費：報名費50人*100元*1場=5,000元。
(2)膳費：100元*16人 =1,600元。(第1場次)
(3)保險費：38元*50人=1,900元。
(4)活動費(含名牌、紙品、學習手冊等)一批: 4,500元。</t>
    <phoneticPr fontId="1" type="noConversion"/>
  </si>
  <si>
    <t>職場風向球活動，計算方式如下：
獎助款經費計:27,500元
(1)講座鐘點費：2,000元/時*6時=12,000元。
(2)雇主補充保費:12,000元*2.11%=253元。
(3)稿費:800元*1款=800元。
(4)印刷費:150元/張*4張=600元（海報印製）；150元/本*5本=750元（成果冊）。
(5)活動費10,000元(活動所需耗材費用)。
(6)雜支:3,097元(文具、耗材、茶包、水…等)。
配合款經費計：2,000元。
(1)雜支：2,000（文具、活動所需耗材等）。。</t>
    <phoneticPr fontId="1" type="noConversion"/>
  </si>
  <si>
    <t>職場軟實力活動，計算方式如下:
獎助款經費計:24,900元
(1)講座鐘點費:2,000元/時*6時=12,000元。
(2)雇主補充保費:12,000元*2.11%=253元。
(3)印刷費:150元/張*4張=600元（海報印製）；150元/本*5本=750元（成果冊）。
(4)活動費:10,000元(工作坊團體活動耗材)。
(5)雜支:497元(文具、耗材等)。
(6)稿費:800元*1款=800元
配合款經費計:1,000元
(1)雜支:1,000元(文具、耗材等)。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</si>
</sst>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b/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sz val="12"/>
      <color indexed="8"/>
      <name val="新細明體"/>
      <family val="1"/>
      <charset val="136"/>
    </font>
    <font>
      <sz val="11"/>
      <name val="標楷體"/>
      <family val="4"/>
      <charset val="136"/>
    </font>
    <font>
      <b/>
      <sz val="14"/>
      <color rgb="FFFF0000"/>
      <name val="新細明體"/>
      <family val="1"/>
      <charset val="136"/>
    </font>
    <font>
      <sz val="11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53"/>
      </top>
      <bottom style="thin">
        <color indexed="64"/>
      </bottom>
      <diagonal/>
    </border>
    <border>
      <left style="thick">
        <color indexed="5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53"/>
      </right>
      <top style="thin">
        <color indexed="64"/>
      </top>
      <bottom/>
      <diagonal/>
    </border>
    <border>
      <left style="thick">
        <color indexed="53"/>
      </left>
      <right/>
      <top style="thick">
        <color indexed="53"/>
      </top>
      <bottom style="thin">
        <color indexed="64"/>
      </bottom>
      <diagonal/>
    </border>
    <border>
      <left style="thick">
        <color indexed="53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53"/>
      </right>
      <top style="thick">
        <color indexed="53"/>
      </top>
      <bottom style="thin">
        <color indexed="64"/>
      </bottom>
      <diagonal/>
    </border>
    <border>
      <left/>
      <right style="thick">
        <color indexed="53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theme="9" tint="-0.24994659260841701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8" fillId="0" borderId="2" xfId="0" applyNumberFormat="1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49" fontId="8" fillId="0" borderId="16" xfId="0" applyNumberFormat="1" applyFont="1" applyFill="1" applyBorder="1" applyAlignment="1">
      <alignment vertical="center" wrapText="1"/>
    </xf>
    <xf numFmtId="49" fontId="10" fillId="3" borderId="1" xfId="0" applyNumberFormat="1" applyFont="1" applyFill="1" applyBorder="1" applyAlignment="1">
      <alignment vertical="center" wrapText="1"/>
    </xf>
    <xf numFmtId="49" fontId="10" fillId="0" borderId="16" xfId="0" applyNumberFormat="1" applyFont="1" applyFill="1" applyBorder="1" applyAlignment="1">
      <alignment vertical="center" wrapText="1"/>
    </xf>
    <xf numFmtId="3" fontId="10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zoomScale="90" zoomScaleNormal="90" workbookViewId="0">
      <selection activeCell="B10" sqref="B10"/>
    </sheetView>
  </sheetViews>
  <sheetFormatPr defaultRowHeight="16.2" x14ac:dyDescent="0.3"/>
  <cols>
    <col min="1" max="1" width="28.21875" style="23" customWidth="1"/>
    <col min="2" max="2" width="12.109375" customWidth="1"/>
    <col min="3" max="3" width="14.109375" bestFit="1" customWidth="1"/>
    <col min="4" max="4" width="20.44140625" customWidth="1"/>
    <col min="5" max="6" width="9.88671875" customWidth="1"/>
    <col min="7" max="7" width="60" customWidth="1"/>
    <col min="8" max="8" width="8.88671875" customWidth="1"/>
  </cols>
  <sheetData>
    <row r="1" spans="1:14" ht="20.399999999999999" thickBot="1" x14ac:dyDescent="0.35">
      <c r="A1" s="33" t="s">
        <v>11</v>
      </c>
      <c r="B1" s="33"/>
      <c r="C1" s="33"/>
      <c r="D1" s="33"/>
      <c r="E1" s="33"/>
      <c r="F1" s="33"/>
      <c r="G1" s="33"/>
    </row>
    <row r="2" spans="1:14" ht="16.8" thickTop="1" x14ac:dyDescent="0.3">
      <c r="A2" s="20" t="s">
        <v>9</v>
      </c>
      <c r="B2" s="16"/>
      <c r="C2" s="16"/>
      <c r="D2" s="16"/>
      <c r="E2" s="16"/>
      <c r="F2" s="16"/>
      <c r="G2" s="14"/>
      <c r="H2" s="2"/>
      <c r="I2" s="2"/>
      <c r="J2" s="1"/>
      <c r="K2" s="1"/>
      <c r="L2" s="1"/>
      <c r="M2" s="1"/>
      <c r="N2" s="1"/>
    </row>
    <row r="3" spans="1:14" x14ac:dyDescent="0.3">
      <c r="A3" s="21" t="s">
        <v>10</v>
      </c>
      <c r="B3" s="17"/>
      <c r="C3" s="17"/>
      <c r="D3" s="17"/>
      <c r="E3" s="17"/>
      <c r="F3" s="17"/>
      <c r="G3" s="15"/>
      <c r="H3" s="2"/>
      <c r="I3" s="2"/>
      <c r="J3" s="1"/>
      <c r="K3" s="1"/>
      <c r="L3" s="1"/>
      <c r="M3" s="1"/>
      <c r="N3" s="1"/>
    </row>
    <row r="4" spans="1:14" ht="48.6" x14ac:dyDescent="0.3">
      <c r="A4" s="6" t="s">
        <v>2</v>
      </c>
      <c r="B4" s="7" t="s">
        <v>3</v>
      </c>
      <c r="C4" s="7" t="s">
        <v>4</v>
      </c>
      <c r="D4" s="8" t="s">
        <v>5</v>
      </c>
      <c r="E4" s="7" t="s">
        <v>6</v>
      </c>
      <c r="F4" s="7" t="s">
        <v>7</v>
      </c>
      <c r="G4" s="9" t="s">
        <v>8</v>
      </c>
    </row>
    <row r="5" spans="1:14" s="10" customFormat="1" ht="143.4" customHeight="1" x14ac:dyDescent="0.3">
      <c r="A5" s="24" t="s">
        <v>18</v>
      </c>
      <c r="B5" s="13">
        <v>22000</v>
      </c>
      <c r="C5" s="13">
        <v>13000</v>
      </c>
      <c r="D5" s="19" t="s">
        <v>12</v>
      </c>
      <c r="E5" s="11" t="s">
        <v>13</v>
      </c>
      <c r="F5" s="11" t="s">
        <v>14</v>
      </c>
      <c r="G5" s="18" t="s">
        <v>15</v>
      </c>
    </row>
    <row r="6" spans="1:14" ht="222.6" customHeight="1" x14ac:dyDescent="0.3">
      <c r="A6" s="24" t="s">
        <v>19</v>
      </c>
      <c r="B6" s="13">
        <v>22000</v>
      </c>
      <c r="C6" s="13">
        <v>13000</v>
      </c>
      <c r="D6" s="25" t="s">
        <v>20</v>
      </c>
      <c r="E6" s="12" t="s">
        <v>16</v>
      </c>
      <c r="F6" s="11" t="s">
        <v>17</v>
      </c>
      <c r="G6" s="18" t="s">
        <v>21</v>
      </c>
    </row>
    <row r="7" spans="1:14" ht="204" customHeight="1" x14ac:dyDescent="0.3">
      <c r="A7" s="26" t="s">
        <v>22</v>
      </c>
      <c r="B7" s="27">
        <v>34000</v>
      </c>
      <c r="C7" s="27">
        <v>2000</v>
      </c>
      <c r="D7" s="28" t="s">
        <v>33</v>
      </c>
      <c r="E7" s="25" t="s">
        <v>23</v>
      </c>
      <c r="F7" s="29" t="s">
        <v>24</v>
      </c>
      <c r="G7" s="30" t="s">
        <v>25</v>
      </c>
    </row>
    <row r="8" spans="1:14" ht="180" customHeight="1" x14ac:dyDescent="0.3">
      <c r="A8" s="26" t="s">
        <v>26</v>
      </c>
      <c r="B8" s="27">
        <v>26000</v>
      </c>
      <c r="C8" s="27">
        <v>1000</v>
      </c>
      <c r="D8" s="25" t="s">
        <v>27</v>
      </c>
      <c r="E8" s="29" t="s">
        <v>23</v>
      </c>
      <c r="F8" s="29" t="s">
        <v>24</v>
      </c>
      <c r="G8" s="30" t="s">
        <v>28</v>
      </c>
    </row>
    <row r="9" spans="1:14" ht="193.2" customHeight="1" thickBot="1" x14ac:dyDescent="0.35">
      <c r="A9" s="26" t="s">
        <v>29</v>
      </c>
      <c r="B9" s="27">
        <v>18000</v>
      </c>
      <c r="C9" s="27">
        <v>19000</v>
      </c>
      <c r="D9" s="25" t="s">
        <v>30</v>
      </c>
      <c r="E9" s="28" t="s">
        <v>31</v>
      </c>
      <c r="F9" s="25" t="s">
        <v>24</v>
      </c>
      <c r="G9" s="30" t="s">
        <v>32</v>
      </c>
    </row>
    <row r="10" spans="1:14" ht="20.399999999999999" thickTop="1" x14ac:dyDescent="0.3">
      <c r="A10" s="3" t="s">
        <v>0</v>
      </c>
      <c r="B10" s="4">
        <f>SUM(B5:B9)</f>
        <v>122000</v>
      </c>
      <c r="C10" s="4">
        <f>SUM(C5:C9)</f>
        <v>48000</v>
      </c>
      <c r="D10" s="5"/>
      <c r="E10" s="5"/>
      <c r="F10" s="5"/>
      <c r="G10" s="5"/>
    </row>
    <row r="11" spans="1:14" ht="22.2" x14ac:dyDescent="0.3">
      <c r="A11" s="34" t="s">
        <v>1</v>
      </c>
      <c r="B11" s="35"/>
      <c r="C11" s="35"/>
      <c r="D11" s="35"/>
      <c r="E11" s="35"/>
      <c r="F11" s="35"/>
      <c r="G11" s="36"/>
    </row>
    <row r="12" spans="1:14" x14ac:dyDescent="0.3">
      <c r="A12" s="22"/>
      <c r="B12" s="1"/>
      <c r="C12" s="1"/>
      <c r="D12" s="1"/>
      <c r="E12" s="1"/>
      <c r="F12" s="1"/>
    </row>
  </sheetData>
  <mergeCells count="2">
    <mergeCell ref="A1:G1"/>
    <mergeCell ref="A11:G11"/>
  </mergeCells>
  <phoneticPr fontId="1" type="noConversion"/>
  <printOptions horizontalCentered="1"/>
  <pageMargins left="0.19685039370078741" right="0.19685039370078741" top="0.23622047244094491" bottom="0.19685039370078741" header="0.31496062992125984" footer="0.27559055118110237"/>
  <pageSetup paperSize="9" scale="90" orientation="landscape" r:id="rId1"/>
  <headerFooter alignWithMargins="0">
    <oddFooter>第 &amp;P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67CD4-1238-4A0B-83B6-0F1FDFC62894}">
  <dimension ref="A1:N12"/>
  <sheetViews>
    <sheetView topLeftCell="A8" zoomScale="90" zoomScaleNormal="90" workbookViewId="0">
      <selection activeCell="F5" sqref="F5"/>
    </sheetView>
  </sheetViews>
  <sheetFormatPr defaultRowHeight="16.2" x14ac:dyDescent="0.3"/>
  <cols>
    <col min="1" max="1" width="28.21875" style="23" customWidth="1"/>
    <col min="2" max="2" width="12.109375" customWidth="1"/>
    <col min="3" max="3" width="14.109375" bestFit="1" customWidth="1"/>
    <col min="4" max="4" width="20.44140625" customWidth="1"/>
    <col min="5" max="6" width="9.88671875" customWidth="1"/>
    <col min="7" max="7" width="60" customWidth="1"/>
    <col min="8" max="8" width="8.88671875" customWidth="1"/>
  </cols>
  <sheetData>
    <row r="1" spans="1:14" ht="20.399999999999999" thickBot="1" x14ac:dyDescent="0.35">
      <c r="A1" s="33" t="s">
        <v>34</v>
      </c>
      <c r="B1" s="33"/>
      <c r="C1" s="33"/>
      <c r="D1" s="33"/>
      <c r="E1" s="33"/>
      <c r="F1" s="33"/>
      <c r="G1" s="33"/>
    </row>
    <row r="2" spans="1:14" ht="16.8" thickTop="1" x14ac:dyDescent="0.3">
      <c r="A2" s="20" t="s">
        <v>9</v>
      </c>
      <c r="B2" s="16"/>
      <c r="C2" s="16"/>
      <c r="D2" s="16"/>
      <c r="E2" s="16"/>
      <c r="F2" s="16"/>
      <c r="G2" s="14"/>
      <c r="H2" s="2"/>
      <c r="I2" s="2"/>
      <c r="J2" s="1"/>
      <c r="K2" s="1"/>
      <c r="L2" s="1"/>
      <c r="M2" s="1"/>
      <c r="N2" s="1"/>
    </row>
    <row r="3" spans="1:14" x14ac:dyDescent="0.3">
      <c r="A3" s="21" t="s">
        <v>10</v>
      </c>
      <c r="B3" s="17"/>
      <c r="C3" s="17"/>
      <c r="D3" s="17"/>
      <c r="E3" s="17"/>
      <c r="F3" s="17"/>
      <c r="G3" s="15"/>
      <c r="H3" s="2"/>
      <c r="I3" s="2"/>
      <c r="J3" s="1"/>
      <c r="K3" s="1"/>
      <c r="L3" s="1"/>
      <c r="M3" s="1"/>
      <c r="N3" s="1"/>
    </row>
    <row r="4" spans="1:14" ht="48.6" x14ac:dyDescent="0.3">
      <c r="A4" s="6" t="s">
        <v>2</v>
      </c>
      <c r="B4" s="7" t="s">
        <v>3</v>
      </c>
      <c r="C4" s="7" t="s">
        <v>4</v>
      </c>
      <c r="D4" s="8" t="s">
        <v>5</v>
      </c>
      <c r="E4" s="7" t="s">
        <v>6</v>
      </c>
      <c r="F4" s="7" t="s">
        <v>7</v>
      </c>
      <c r="G4" s="9" t="s">
        <v>8</v>
      </c>
    </row>
    <row r="5" spans="1:14" s="10" customFormat="1" ht="143.4" customHeight="1" x14ac:dyDescent="0.3">
      <c r="A5" s="24" t="s">
        <v>18</v>
      </c>
      <c r="B5" s="13">
        <v>22000</v>
      </c>
      <c r="C5" s="13">
        <v>13000</v>
      </c>
      <c r="D5" s="19" t="s">
        <v>12</v>
      </c>
      <c r="E5" s="11" t="s">
        <v>13</v>
      </c>
      <c r="F5" s="11" t="s">
        <v>14</v>
      </c>
      <c r="G5" s="18" t="s">
        <v>35</v>
      </c>
    </row>
    <row r="6" spans="1:14" ht="222.6" customHeight="1" x14ac:dyDescent="0.3">
      <c r="A6" s="24" t="s">
        <v>19</v>
      </c>
      <c r="B6" s="13">
        <v>22000</v>
      </c>
      <c r="C6" s="13">
        <v>13000</v>
      </c>
      <c r="D6" s="19" t="s">
        <v>20</v>
      </c>
      <c r="E6" s="12" t="s">
        <v>16</v>
      </c>
      <c r="F6" s="11" t="s">
        <v>17</v>
      </c>
      <c r="G6" s="18" t="s">
        <v>21</v>
      </c>
    </row>
    <row r="7" spans="1:14" ht="204" customHeight="1" x14ac:dyDescent="0.3">
      <c r="A7" s="24" t="s">
        <v>22</v>
      </c>
      <c r="B7" s="13">
        <v>34000</v>
      </c>
      <c r="C7" s="13">
        <v>2000</v>
      </c>
      <c r="D7" s="31" t="s">
        <v>33</v>
      </c>
      <c r="E7" s="19" t="s">
        <v>23</v>
      </c>
      <c r="F7" s="11" t="s">
        <v>24</v>
      </c>
      <c r="G7" s="18" t="s">
        <v>25</v>
      </c>
    </row>
    <row r="8" spans="1:14" ht="180" customHeight="1" x14ac:dyDescent="0.3">
      <c r="A8" s="24" t="s">
        <v>26</v>
      </c>
      <c r="B8" s="13">
        <v>26000</v>
      </c>
      <c r="C8" s="13">
        <v>1000</v>
      </c>
      <c r="D8" s="19" t="s">
        <v>27</v>
      </c>
      <c r="E8" s="11" t="s">
        <v>23</v>
      </c>
      <c r="F8" s="11" t="s">
        <v>24</v>
      </c>
      <c r="G8" s="18" t="s">
        <v>36</v>
      </c>
    </row>
    <row r="9" spans="1:14" ht="193.2" customHeight="1" thickBot="1" x14ac:dyDescent="0.35">
      <c r="A9" s="24" t="s">
        <v>29</v>
      </c>
      <c r="B9" s="13">
        <v>18000</v>
      </c>
      <c r="C9" s="13">
        <v>19000</v>
      </c>
      <c r="D9" s="19" t="s">
        <v>30</v>
      </c>
      <c r="E9" s="31" t="s">
        <v>31</v>
      </c>
      <c r="F9" s="19" t="s">
        <v>24</v>
      </c>
      <c r="G9" s="18" t="s">
        <v>32</v>
      </c>
    </row>
    <row r="10" spans="1:14" ht="20.399999999999999" thickTop="1" x14ac:dyDescent="0.3">
      <c r="A10" s="3" t="s">
        <v>0</v>
      </c>
      <c r="B10" s="4">
        <f>SUM(B5:B9)</f>
        <v>122000</v>
      </c>
      <c r="C10" s="4">
        <f>SUM(C5:C9)</f>
        <v>48000</v>
      </c>
      <c r="D10" s="5"/>
      <c r="E10" s="5"/>
      <c r="F10" s="5"/>
      <c r="G10" s="5"/>
    </row>
    <row r="11" spans="1:14" ht="22.2" x14ac:dyDescent="0.3">
      <c r="A11" s="34" t="s">
        <v>1</v>
      </c>
      <c r="B11" s="35"/>
      <c r="C11" s="35"/>
      <c r="D11" s="35"/>
      <c r="E11" s="35"/>
      <c r="F11" s="35"/>
      <c r="G11" s="36"/>
    </row>
    <row r="12" spans="1:14" x14ac:dyDescent="0.3">
      <c r="A12" s="22"/>
      <c r="B12" s="1"/>
      <c r="C12" s="1"/>
      <c r="D12" s="1"/>
      <c r="E12" s="1"/>
      <c r="F12" s="1"/>
    </row>
  </sheetData>
  <mergeCells count="2">
    <mergeCell ref="A1:G1"/>
    <mergeCell ref="A11:G11"/>
  </mergeCells>
  <phoneticPr fontId="1" type="noConversion"/>
  <printOptions horizontalCentered="1"/>
  <pageMargins left="0.19685039370078741" right="0.19685039370078741" top="0.23622047244094491" bottom="0.19685039370078741" header="0.31496062992125984" footer="0.27559055118110237"/>
  <pageSetup paperSize="9" scale="90" orientation="landscape" r:id="rId1"/>
  <headerFooter alignWithMargins="0">
    <oddFooter>第 &amp;P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8A442-3753-45EF-8B3E-12DE3E49964C}">
  <dimension ref="A1:N12"/>
  <sheetViews>
    <sheetView tabSelected="1" zoomScale="80" zoomScaleNormal="80" workbookViewId="0">
      <selection activeCell="A5" sqref="A5"/>
    </sheetView>
  </sheetViews>
  <sheetFormatPr defaultRowHeight="16.2" x14ac:dyDescent="0.3"/>
  <cols>
    <col min="1" max="1" width="28.21875" style="23" customWidth="1"/>
    <col min="2" max="2" width="12.109375" customWidth="1"/>
    <col min="3" max="3" width="14.109375" bestFit="1" customWidth="1"/>
    <col min="4" max="4" width="20.44140625" customWidth="1"/>
    <col min="5" max="6" width="9.88671875" customWidth="1"/>
    <col min="7" max="7" width="60" customWidth="1"/>
    <col min="8" max="8" width="8.88671875" customWidth="1"/>
  </cols>
  <sheetData>
    <row r="1" spans="1:14" ht="20.399999999999999" thickBot="1" x14ac:dyDescent="0.35">
      <c r="A1" s="33" t="s">
        <v>39</v>
      </c>
      <c r="B1" s="33"/>
      <c r="C1" s="33"/>
      <c r="D1" s="33"/>
      <c r="E1" s="33"/>
      <c r="F1" s="33"/>
      <c r="G1" s="33"/>
    </row>
    <row r="2" spans="1:14" ht="16.8" thickTop="1" x14ac:dyDescent="0.3">
      <c r="A2" s="20" t="s">
        <v>9</v>
      </c>
      <c r="B2" s="16"/>
      <c r="C2" s="16"/>
      <c r="D2" s="16"/>
      <c r="E2" s="16"/>
      <c r="F2" s="16"/>
      <c r="G2" s="14"/>
      <c r="H2" s="2"/>
      <c r="I2" s="2"/>
      <c r="J2" s="1"/>
      <c r="K2" s="1"/>
      <c r="L2" s="1"/>
      <c r="M2" s="1"/>
      <c r="N2" s="1"/>
    </row>
    <row r="3" spans="1:14" x14ac:dyDescent="0.3">
      <c r="A3" s="21" t="s">
        <v>10</v>
      </c>
      <c r="B3" s="17"/>
      <c r="C3" s="17"/>
      <c r="D3" s="17"/>
      <c r="E3" s="17"/>
      <c r="F3" s="17"/>
      <c r="G3" s="15"/>
      <c r="H3" s="2"/>
      <c r="I3" s="2"/>
      <c r="J3" s="1"/>
      <c r="K3" s="1"/>
      <c r="L3" s="1"/>
      <c r="M3" s="1"/>
      <c r="N3" s="1"/>
    </row>
    <row r="4" spans="1:14" ht="48.6" x14ac:dyDescent="0.3">
      <c r="A4" s="6" t="s">
        <v>2</v>
      </c>
      <c r="B4" s="7" t="s">
        <v>3</v>
      </c>
      <c r="C4" s="7" t="s">
        <v>4</v>
      </c>
      <c r="D4" s="8" t="s">
        <v>5</v>
      </c>
      <c r="E4" s="7" t="s">
        <v>6</v>
      </c>
      <c r="F4" s="7" t="s">
        <v>7</v>
      </c>
      <c r="G4" s="9" t="s">
        <v>8</v>
      </c>
    </row>
    <row r="5" spans="1:14" s="10" customFormat="1" ht="143.4" customHeight="1" x14ac:dyDescent="0.3">
      <c r="A5" s="24" t="s">
        <v>18</v>
      </c>
      <c r="B5" s="13">
        <v>19900</v>
      </c>
      <c r="C5" s="13">
        <v>13000</v>
      </c>
      <c r="D5" s="19" t="s">
        <v>12</v>
      </c>
      <c r="E5" s="11" t="s">
        <v>37</v>
      </c>
      <c r="F5" s="11" t="s">
        <v>14</v>
      </c>
      <c r="G5" s="18" t="s">
        <v>40</v>
      </c>
    </row>
    <row r="6" spans="1:14" ht="222.6" customHeight="1" x14ac:dyDescent="0.3">
      <c r="A6" s="24" t="s">
        <v>19</v>
      </c>
      <c r="B6" s="13">
        <v>19900</v>
      </c>
      <c r="C6" s="13">
        <v>13000</v>
      </c>
      <c r="D6" s="19" t="s">
        <v>20</v>
      </c>
      <c r="E6" s="12" t="s">
        <v>38</v>
      </c>
      <c r="F6" s="11" t="s">
        <v>17</v>
      </c>
      <c r="G6" s="18" t="s">
        <v>41</v>
      </c>
    </row>
    <row r="7" spans="1:14" ht="180" x14ac:dyDescent="0.3">
      <c r="A7" s="24" t="s">
        <v>22</v>
      </c>
      <c r="B7" s="13">
        <v>27500</v>
      </c>
      <c r="C7" s="13">
        <v>2000</v>
      </c>
      <c r="D7" s="32" t="s">
        <v>33</v>
      </c>
      <c r="E7" s="19" t="s">
        <v>23</v>
      </c>
      <c r="F7" s="11" t="s">
        <v>24</v>
      </c>
      <c r="G7" s="18" t="s">
        <v>42</v>
      </c>
    </row>
    <row r="8" spans="1:14" ht="180" customHeight="1" x14ac:dyDescent="0.3">
      <c r="A8" s="24" t="s">
        <v>26</v>
      </c>
      <c r="B8" s="13">
        <v>24900</v>
      </c>
      <c r="C8" s="13">
        <v>1000</v>
      </c>
      <c r="D8" s="19" t="s">
        <v>27</v>
      </c>
      <c r="E8" s="11" t="s">
        <v>23</v>
      </c>
      <c r="F8" s="11" t="s">
        <v>24</v>
      </c>
      <c r="G8" s="18" t="s">
        <v>43</v>
      </c>
    </row>
    <row r="9" spans="1:14" ht="193.2" customHeight="1" thickBot="1" x14ac:dyDescent="0.35">
      <c r="A9" s="24" t="s">
        <v>29</v>
      </c>
      <c r="B9" s="13">
        <v>18000</v>
      </c>
      <c r="C9" s="13">
        <v>19000</v>
      </c>
      <c r="D9" s="19" t="s">
        <v>30</v>
      </c>
      <c r="E9" s="31" t="s">
        <v>31</v>
      </c>
      <c r="F9" s="19" t="s">
        <v>24</v>
      </c>
      <c r="G9" s="18" t="s">
        <v>32</v>
      </c>
    </row>
    <row r="10" spans="1:14" ht="20.399999999999999" thickTop="1" x14ac:dyDescent="0.3">
      <c r="A10" s="3" t="s">
        <v>0</v>
      </c>
      <c r="B10" s="4">
        <f>SUM(B5:B9)</f>
        <v>110200</v>
      </c>
      <c r="C10" s="4">
        <f>SUM(C5:C9)</f>
        <v>48000</v>
      </c>
      <c r="D10" s="5"/>
      <c r="E10" s="5"/>
      <c r="F10" s="5"/>
      <c r="G10" s="5"/>
    </row>
    <row r="11" spans="1:14" ht="22.2" x14ac:dyDescent="0.3">
      <c r="A11" s="34" t="s">
        <v>1</v>
      </c>
      <c r="B11" s="35"/>
      <c r="C11" s="35"/>
      <c r="D11" s="35"/>
      <c r="E11" s="35"/>
      <c r="F11" s="35"/>
      <c r="G11" s="36"/>
    </row>
    <row r="12" spans="1:14" x14ac:dyDescent="0.3">
      <c r="A12" s="22"/>
      <c r="B12" s="1"/>
      <c r="C12" s="1"/>
      <c r="D12" s="1"/>
      <c r="E12" s="1"/>
      <c r="F12" s="1"/>
    </row>
  </sheetData>
  <mergeCells count="2">
    <mergeCell ref="A1:G1"/>
    <mergeCell ref="A11:G11"/>
  </mergeCells>
  <phoneticPr fontId="1" type="noConversion"/>
  <printOptions horizontalCentered="1"/>
  <pageMargins left="0.19685039370078741" right="0.19685039370078741" top="0.23622047244094491" bottom="0.19685039370078741" header="0.31496062992125984" footer="0.27559055118110237"/>
  <pageSetup paperSize="9" scale="90" orientation="landscape" r:id="rId1"/>
  <headerFooter alignWithMargins="0">
    <oddFooter>第 &amp;P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3</vt:i4>
      </vt:variant>
    </vt:vector>
  </HeadingPairs>
  <TitlesOfParts>
    <vt:vector size="7" baseType="lpstr">
      <vt:lpstr>111獎助明細(10.27)</vt:lpstr>
      <vt:lpstr>111獎助明細(修改膳費)(1.6)</vt:lpstr>
      <vt:lpstr>111獎助明細(經費核定後)(4.1)</vt:lpstr>
      <vt:lpstr>Sheet3</vt:lpstr>
      <vt:lpstr>'111獎助明細(10.27)'!Print_Titles</vt:lpstr>
      <vt:lpstr>'111獎助明細(修改膳費)(1.6)'!Print_Titles</vt:lpstr>
      <vt:lpstr>'111獎助明細(經費核定後)(4.1)'!Print_Titles</vt:lpstr>
    </vt:vector>
  </TitlesOfParts>
  <Company>LHU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TKU-STAFF</cp:lastModifiedBy>
  <cp:lastPrinted>2022-01-11T08:33:02Z</cp:lastPrinted>
  <dcterms:created xsi:type="dcterms:W3CDTF">2009-09-10T02:39:27Z</dcterms:created>
  <dcterms:modified xsi:type="dcterms:W3CDTF">2022-10-06T02:30:11Z</dcterms:modified>
</cp:coreProperties>
</file>