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FFICE\掛網資料\108年度\"/>
    </mc:Choice>
  </mc:AlternateContent>
  <bookViews>
    <workbookView xWindow="0" yWindow="0" windowWidth="19440" windowHeight="8016"/>
  </bookViews>
  <sheets>
    <sheet name="108獎助明細(彙整修改)(4.10)" sheetId="7" r:id="rId1"/>
    <sheet name="Sheet3" sheetId="3" r:id="rId2"/>
  </sheets>
  <definedNames>
    <definedName name="OLE_LINK28" localSheetId="0">'108獎助明細(彙整修改)(4.10)'!$G$18</definedName>
    <definedName name="OLE_LINK31" localSheetId="0">'108獎助明細(彙整修改)(4.10)'!$G$11</definedName>
    <definedName name="_xlnm.Print_Titles" localSheetId="0">'108獎助明細(彙整修改)(4.10)'!$2:$4</definedName>
  </definedNames>
  <calcPr calcId="152511"/>
</workbook>
</file>

<file path=xl/calcChain.xml><?xml version="1.0" encoding="utf-8"?>
<calcChain xmlns="http://schemas.openxmlformats.org/spreadsheetml/2006/main">
  <c r="B15" i="7" l="1"/>
  <c r="C15" i="7"/>
</calcChain>
</file>

<file path=xl/sharedStrings.xml><?xml version="1.0" encoding="utf-8"?>
<sst xmlns="http://schemas.openxmlformats.org/spreadsheetml/2006/main" count="62" uniqueCount="60">
  <si>
    <t>總    計</t>
    <phoneticPr fontId="1" type="noConversion"/>
  </si>
  <si>
    <t xml:space="preserve">      承辦人：                                   單位主管：</t>
    <phoneticPr fontId="1" type="noConversion"/>
  </si>
  <si>
    <t>計畫內容</t>
    <phoneticPr fontId="1" type="noConversion"/>
  </si>
  <si>
    <t>概算金額
本部獎助款</t>
    <phoneticPr fontId="1" type="noConversion"/>
  </si>
  <si>
    <t>概算金額
學校配合款</t>
    <phoneticPr fontId="1" type="noConversion"/>
  </si>
  <si>
    <t>具體措施</t>
    <phoneticPr fontId="1" type="noConversion"/>
  </si>
  <si>
    <t>參加對象及人數</t>
    <phoneticPr fontId="1" type="noConversion"/>
  </si>
  <si>
    <t>辦理時間及地點</t>
    <phoneticPr fontId="1" type="noConversion"/>
  </si>
  <si>
    <t>計算說明</t>
    <phoneticPr fontId="1" type="noConversion"/>
  </si>
  <si>
    <t>願景 2：營造友善校園並促進學生自我實現</t>
  </si>
  <si>
    <t>目標 2-4：促進適性揚才與自我實現</t>
  </si>
  <si>
    <t>(二)生涯加值─洞悉職場，健全職涯--1.認識職場職涯接軌</t>
    <phoneticPr fontId="1" type="noConversion"/>
  </si>
  <si>
    <t>(二)生涯加值─洞悉職場，健全職涯--2.職人工坊</t>
    <phoneticPr fontId="1" type="noConversion"/>
  </si>
  <si>
    <t>辦理職場風向球就業趨勢講座、證照研習說明會、身心障礙學生就業趨勢講座等。</t>
    <phoneticPr fontId="1" type="noConversion"/>
  </si>
  <si>
    <t>本校學生280人次</t>
    <phoneticPr fontId="1" type="noConversion"/>
  </si>
  <si>
    <t xml:space="preserve">108年3月至12月
淡水校園
</t>
    <phoneticPr fontId="1" type="noConversion"/>
  </si>
  <si>
    <t>活動將邀請業界的講師開設體驗課程，讓學員們得以親自體驗某些職業的實際操作，以協助學員對該職業能有更實際且深入的了解。</t>
    <phoneticPr fontId="1" type="noConversion"/>
  </si>
  <si>
    <t>108年度3月至12月淡水校園</t>
    <phoneticPr fontId="1" type="noConversion"/>
  </si>
  <si>
    <t>本校學生
約150人</t>
    <phoneticPr fontId="1" type="noConversion"/>
  </si>
  <si>
    <t>邀請對生涯議題有興趣的學員共聚一堂，透過講師的帶領，協助學員們在生涯議題上能有更進一步的反思，同時舉辦為自己出征，生涯系列活動，讓學生對於生涯更有規劃的認識。</t>
  </si>
  <si>
    <t>本校學生
約20人</t>
    <phoneticPr fontId="1" type="noConversion"/>
  </si>
  <si>
    <t>(二)生涯加值─洞悉職場，健全職涯--3.生涯工作坊(為自己出征系列活動)</t>
    <phoneticPr fontId="1" type="noConversion"/>
  </si>
  <si>
    <t>(二)生涯加值─洞悉職場，健全職涯--4.培養職能職涯加值</t>
    <phoneticPr fontId="1" type="noConversion"/>
  </si>
  <si>
    <t>108年3月至12月
淡水校園</t>
    <phoneticPr fontId="1" type="noConversion"/>
  </si>
  <si>
    <t>本校學生
約100人</t>
    <phoneticPr fontId="1" type="noConversion"/>
  </si>
  <si>
    <t>辦理「職人工坊」，計算方式如下:
獎助款經費計:33,500元
(1)講座鐘點費:1,600元/時*12時=19,200元(講座、工作坊)
(2)雇主補充保費:19,200*1.91%=367元。
(3)稿費:500元*6款=3,000元。
(4)印刷費: 
   海報：150元/張*6張=900元。
   成果冊:180元/本*5本=900元。
(5)活動費9,000元(活動所需耗材費用)。
(6)雜支133元：文具、茶包、水…等元。
配合款經費計:1,000
(1)雜支:1,000元(文具、活動所需耗材等)。</t>
    <phoneticPr fontId="1" type="noConversion"/>
  </si>
  <si>
    <t>辦理「生涯工作坊」，計算方式如下:
獎助款經費計:24,000元
(1)講座鐘點費: 1,600元/時*6時=9,600元。
(2)雇主補充保費:9,600*1.91%=183元。
(3) 印刷費:150元/張*7張=1,050元(海報印製)。
(4) 膳費:80元/人*20人*6次=9,600元
(5) 活動費:3,000元(工作坊團體活動耗材費用)。
(6)雜支:567元(文具、耗材等)。
配合款經費計:1,000元
(1) 稿費:500元*2款=1,000元。</t>
    <phoneticPr fontId="1" type="noConversion"/>
  </si>
  <si>
    <t>(一)社團增質－領袖培育，適性發展--1.社團夢講座</t>
    <phoneticPr fontId="1" type="noConversion"/>
  </si>
  <si>
    <t>社團負責人或幹部、社員，共計100人。</t>
    <phoneticPr fontId="1" type="noConversion"/>
  </si>
  <si>
    <t>辦理社團夢行動方案，計算方式如下：
獎助款經費計：13,153元。
(1)出席費：2,000元*2人*2次=8,000元。
(2)雇主補充保費：8,000元*1.91%=153元。
(3)印製費：5,000元(行動方案操作所需海報、資料等)。
配合款經費計：5,000元。
(1)活動費：5,000元(行動方案操作所需文具、耗材等)。</t>
  </si>
  <si>
    <t>(一)社團增質－領袖培育，適性發展--2.生涯夢講座</t>
    <phoneticPr fontId="1" type="noConversion"/>
  </si>
  <si>
    <t>全校同學，共計100人。</t>
    <phoneticPr fontId="1" type="noConversion"/>
  </si>
  <si>
    <t>(一)社團增質－領袖培育，適性發展--3.封夢(茶)大典</t>
    <phoneticPr fontId="1" type="noConversion"/>
  </si>
  <si>
    <t>(一)社團增質－領袖培育，適性發展--4.社團夢行動方案</t>
    <phoneticPr fontId="1" type="noConversion"/>
  </si>
  <si>
    <t>社團負責人或幹部、社組隊員，共計80人。</t>
    <phoneticPr fontId="1" type="noConversion"/>
  </si>
  <si>
    <t>(一)社團增質－領袖培育，適性發展--5.生涯夢行動方案</t>
    <phoneticPr fontId="1" type="noConversion"/>
  </si>
  <si>
    <t>全校同學，共計20人。</t>
    <phoneticPr fontId="1" type="noConversion"/>
  </si>
  <si>
    <t>(一)社團增質－領袖培育，適性發展--6.品茶圓夢</t>
    <phoneticPr fontId="1" type="noConversion"/>
  </si>
  <si>
    <t>全校同學，共計80人。</t>
    <phoneticPr fontId="1" type="noConversion"/>
  </si>
  <si>
    <t>辦理「認識職場職涯接軌」，計算方式如下：
配合款經費計：16,000元。
(1)講座鐘點費：1,600元/時*8時=12,800元。 
(2)雇主補充保費:12,800*1.91%=244元。
(3)稿費:500元*4款=2,000元。
(4)印刷費-海報：150元/張*4張=600元。
(5)雜支：356元(文具、耗材、茶包、水…等)。</t>
    <phoneticPr fontId="1" type="noConversion"/>
  </si>
  <si>
    <t>辦理生涯夢行動方案，計算方式如下：
獎助款經費計：13,153元。
(1)出席費：2,000元*2人*2次=8,000元。
(2)雇主補充保費：8,000元*1.91%=153元。
(3)印製費：5,000元(行動方案操作所需海報、資料等)。
配合款經費計：5,000元。
(1)活動費：5,000元(行動方案操作所需文具、耗材等)。</t>
    <phoneticPr fontId="1" type="noConversion"/>
  </si>
  <si>
    <r>
      <t>108年</t>
    </r>
    <r>
      <rPr>
        <sz val="11"/>
        <color rgb="FFFF0000"/>
        <rFont val="標楷體"/>
        <family val="4"/>
        <charset val="136"/>
      </rPr>
      <t>6-11</t>
    </r>
    <r>
      <rPr>
        <sz val="11"/>
        <rFont val="標楷體"/>
        <family val="4"/>
        <charset val="136"/>
      </rPr>
      <t>月
淡水校園</t>
    </r>
    <phoneticPr fontId="1" type="noConversion"/>
  </si>
  <si>
    <r>
      <t>108年</t>
    </r>
    <r>
      <rPr>
        <sz val="11"/>
        <color rgb="FFFF0000"/>
        <rFont val="標楷體"/>
        <family val="4"/>
        <charset val="136"/>
      </rPr>
      <t>6</t>
    </r>
    <r>
      <rPr>
        <sz val="11"/>
        <rFont val="標楷體"/>
        <family val="4"/>
        <charset val="136"/>
      </rPr>
      <t>-11月
淡水校園</t>
    </r>
    <phoneticPr fontId="1" type="noConversion"/>
  </si>
  <si>
    <t>108年12月
淡水校園</t>
    <phoneticPr fontId="1" type="noConversion"/>
  </si>
  <si>
    <t>辦理校園封茶大典，計算方式如下：
獎助款經費計：23,261元。
(1)講座鐘點費：1,600元/時*2小時=3,200元。
(2)雇主補充保費：3,200元*1.91%=61元。
(3)活動費：20,000元(包含場地布置、茶葉、罐子等)。
配合款經費計：5,000元。
(1)印製費：5,000元(包含、海報、場地布置海報、問卷、許願卡等)。</t>
    <phoneticPr fontId="1" type="noConversion"/>
  </si>
  <si>
    <t>藉由老師的親身經歷，學習在大學時期就能規劃未來目標，減少進入社會的學用落差，以及如何在數位化的時代，找到自己的特色，發展斜槓職涯，讓人生更加充實。</t>
    <phoneticPr fontId="1" type="noConversion"/>
  </si>
  <si>
    <r>
      <t>透過先前的講座與典禮，不僅希望同學可以敢想、敢夢，透過同學提案，</t>
    </r>
    <r>
      <rPr>
        <sz val="11"/>
        <color rgb="FFFF0000"/>
        <rFont val="標楷體"/>
        <family val="4"/>
        <charset val="136"/>
      </rPr>
      <t>確定執行可行性，並邀請專業評審予以建議及輔導，也提供相關補助與資源，使同學在未來生涯規劃上有更明確的目標執行並完成。</t>
    </r>
    <phoneticPr fontId="1" type="noConversion"/>
  </si>
  <si>
    <r>
      <t>透過先前的講座與典禮，以社團為單位讓同學提案，</t>
    </r>
    <r>
      <rPr>
        <sz val="11"/>
        <color rgb="FFFF0000"/>
        <rFont val="標楷體"/>
        <family val="4"/>
        <charset val="136"/>
      </rPr>
      <t>把夢想變成目標，確認執行的可行性，並邀請專業評審予以建議及輔導，也提供相關補助與資源讓社團更能夠確實執行自社團所訂定之目標。</t>
    </r>
    <phoneticPr fontId="1" type="noConversion"/>
  </si>
  <si>
    <t>軟實力培養之系列活動。</t>
    <phoneticPr fontId="1" type="noConversion"/>
  </si>
  <si>
    <r>
      <t xml:space="preserve">                               108獎助款特色主題計畫_「多元培育，職場揚帆」明細表 </t>
    </r>
    <r>
      <rPr>
        <b/>
        <sz val="14"/>
        <color rgb="FFFF0000"/>
        <rFont val="新細明體"/>
        <family val="1"/>
        <charset val="136"/>
      </rPr>
      <t xml:space="preserve"> </t>
    </r>
    <r>
      <rPr>
        <sz val="14"/>
        <rFont val="新細明體"/>
        <family val="1"/>
        <charset val="136"/>
      </rPr>
      <t xml:space="preserve">                            </t>
    </r>
    <phoneticPr fontId="1" type="noConversion"/>
  </si>
  <si>
    <t>大學必修三學分-學業、愛情、社團，在社團中與夥伴有共同的目標，一起玩社團，一起實踐社團夢。透過老師的分享，檢視自身社團幾年來計畫內容，並從中了解計畫內容實踐的成效加入探討，以重新檢視社團夢，並知道如何與夥伴溝通、合作，共同實踐。</t>
    <phoneticPr fontId="1" type="noConversion"/>
  </si>
  <si>
    <t>108年3-4月
淡水校園</t>
    <phoneticPr fontId="1" type="noConversion"/>
  </si>
  <si>
    <t>規劃社團夢講座，計算方式如下：
獎助款經費計：4,761元。
(1)講座鐘點費：1,600元/時*2小時=3,200元。
(2)雇主補充保費：3,200元*1.91%=61元。
(3)印製費：1,500元(海報、講義、問卷等)。
配合款經費計：2,400元。
(1)工作人員膳費：80元*5人=400元。
(2)活動費：2,000元(文具、紙品、教材等)。</t>
    <phoneticPr fontId="1" type="noConversion"/>
  </si>
  <si>
    <t>108年4-5月
淡水校園</t>
    <phoneticPr fontId="1" type="noConversion"/>
  </si>
  <si>
    <t>規劃生涯夢講座，計算方式如下：
獎助款經費計：4,761元。
(1)講座鐘點費：1,600元/時*2小時=3,200元。
(2)雇主補充保費：3,200元*1.91%=61元。
(3)印製費：1,500元(海報、講義、問卷等)。
配合款經費計：2,400元。
(1)工作人員膳費：80元*5人=400元。
(2)活動費：2,000元(文具、紙品、教材等)。</t>
    <phoneticPr fontId="1" type="noConversion"/>
  </si>
  <si>
    <t>封茶是早期茶人雅士所創立的儀俗，將製好的新茶封罐典藏，並在許願卡上寫下自己對未來的願景。邀請茶專家介紹封茶大典的意涵與流程，帶領同學一同許下夢想，在未來規劃給予自己一個目標，期許自己這年可以有所突破的目標及夢想以及遠程未來給自己訂定一個目標，並將這些夢想及標封入好茶。</t>
    <phoneticPr fontId="1" type="noConversion"/>
  </si>
  <si>
    <t>108年5-6月
淡水校園</t>
    <phoneticPr fontId="1" type="noConversion"/>
  </si>
  <si>
    <t>在年底召集參與封茶典禮的同學，一同將茶開封、泡茶、品茶，並彼此分享過去如何實踐夢想，反思是否有達成當初寫下的夢想，同時也分享在遠程未來的規劃內容，清楚地了解自己從規劃、執行、檢視、適時修正，是否都有明確的內容去完成，並同時再給自己訂定一個時間完成未來目標並如何在未來持續努力且精進自己。</t>
    <phoneticPr fontId="1" type="noConversion"/>
  </si>
  <si>
    <t>辦理品茶圓夢，計算方式如下：
獎助款經費計：10,594元。
(1)講座鐘點費：1,600元/時*2小時=3,200元。
(2)雇主補充保費：3,200元*1.91%=61元。
(3)印製費：2,333元(包含、海報、場地布置海報、問卷等)。
(4)活動費：5,000元(包含場地布置、杯子、文具等)。
配合款經費計：8,000元。
(1)膳費：80元*100人=8,000元。</t>
    <phoneticPr fontId="1" type="noConversion"/>
  </si>
  <si>
    <t>辦理「人際、同理心、抗壓性」等軟實力關活動，活動經費，計算方式如下：
獎助款經費計：35,600元
(1)講座鐘點費：1,600元/時*21時=33,600元。
(2)二代健保雇主補充保費：38,400元*1.91%=642元。
(3)雜支：1,358元(文具、耗材、水、郵資…等)。</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</si>
</sst>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2" x14ac:knownFonts="1">
    <font>
      <sz val="12"/>
      <name val="新細明體"/>
      <family val="1"/>
      <charset val="136"/>
    </font>
    <font>
      <sz val="9"/>
      <name val="新細明體"/>
      <family val="1"/>
      <charset val="136"/>
    </font>
    <font>
      <sz val="12"/>
      <name val="標楷體"/>
      <family val="4"/>
      <charset val="136"/>
    </font>
    <font>
      <sz val="14"/>
      <name val="新細明體"/>
      <family val="1"/>
      <charset val="136"/>
    </font>
    <font>
      <b/>
      <sz val="12"/>
      <name val="標楷體"/>
      <family val="4"/>
      <charset val="136"/>
    </font>
    <font>
      <sz val="12"/>
      <color indexed="10"/>
      <name val="標楷體"/>
      <family val="4"/>
      <charset val="136"/>
    </font>
    <font>
      <sz val="14"/>
      <name val="標楷體"/>
      <family val="4"/>
      <charset val="136"/>
    </font>
    <font>
      <b/>
      <sz val="16"/>
      <name val="標楷體"/>
      <family val="4"/>
      <charset val="136"/>
    </font>
    <font>
      <sz val="12"/>
      <color indexed="8"/>
      <name val="新細明體"/>
      <family val="1"/>
      <charset val="136"/>
    </font>
    <font>
      <sz val="11"/>
      <name val="標楷體"/>
      <family val="4"/>
      <charset val="136"/>
    </font>
    <font>
      <b/>
      <sz val="14"/>
      <color rgb="FFFF0000"/>
      <name val="新細明體"/>
      <family val="1"/>
      <charset val="136"/>
    </font>
    <font>
      <sz val="11"/>
      <color rgb="FFFF0000"/>
      <name val="標楷體"/>
      <family val="4"/>
      <charset val="136"/>
    </font>
  </fonts>
  <fills count="4">
    <fill>
      <patternFill patternType="none"/>
    </fill>
    <fill>
      <patternFill patternType="gray125"/>
    </fill>
    <fill>
      <patternFill patternType="solid">
        <fgColor indexed="4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ck">
        <color theme="9" tint="-0.24994659260841701"/>
      </right>
      <top style="thin">
        <color indexed="64"/>
      </top>
      <bottom style="thin">
        <color indexed="64"/>
      </bottom>
      <diagonal/>
    </border>
    <border>
      <left style="thick">
        <color theme="9" tint="-0.24994659260841701"/>
      </left>
      <right style="thin">
        <color indexed="64"/>
      </right>
      <top style="thick">
        <color theme="9" tint="-0.24994659260841701"/>
      </top>
      <bottom style="thin">
        <color indexed="64"/>
      </bottom>
      <diagonal/>
    </border>
    <border>
      <left style="thin">
        <color indexed="64"/>
      </left>
      <right style="thin">
        <color indexed="64"/>
      </right>
      <top style="thick">
        <color theme="9" tint="-0.24994659260841701"/>
      </top>
      <bottom style="thin">
        <color indexed="64"/>
      </bottom>
      <diagonal/>
    </border>
    <border>
      <left style="thin">
        <color indexed="64"/>
      </left>
      <right style="thick">
        <color theme="9" tint="-0.24994659260841701"/>
      </right>
      <top style="thick">
        <color theme="9" tint="-0.24994659260841701"/>
      </top>
      <bottom style="thin">
        <color indexed="64"/>
      </bottom>
      <diagonal/>
    </border>
    <border>
      <left style="thick">
        <color theme="9" tint="-0.24994659260841701"/>
      </left>
      <right style="thin">
        <color indexed="64"/>
      </right>
      <top style="thin">
        <color indexed="64"/>
      </top>
      <bottom style="thin">
        <color indexed="64"/>
      </bottom>
      <diagonal/>
    </border>
    <border>
      <left style="thick">
        <color theme="9" tint="-0.24994659260841701"/>
      </left>
      <right style="thin">
        <color indexed="64"/>
      </right>
      <top style="thin">
        <color indexed="64"/>
      </top>
      <bottom style="thick">
        <color theme="9" tint="-0.24994659260841701"/>
      </bottom>
      <diagonal/>
    </border>
    <border>
      <left style="thin">
        <color indexed="64"/>
      </left>
      <right style="thin">
        <color indexed="64"/>
      </right>
      <top style="thin">
        <color indexed="64"/>
      </top>
      <bottom style="thick">
        <color theme="9" tint="-0.24994659260841701"/>
      </bottom>
      <diagonal/>
    </border>
    <border>
      <left style="thin">
        <color indexed="64"/>
      </left>
      <right style="thick">
        <color theme="9" tint="-0.24994659260841701"/>
      </right>
      <top style="thin">
        <color indexed="64"/>
      </top>
      <bottom style="thick">
        <color theme="9" tint="-0.24994659260841701"/>
      </bottom>
      <diagonal/>
    </border>
  </borders>
  <cellStyleXfs count="1">
    <xf numFmtId="0" fontId="0" fillId="0" borderId="0">
      <alignment vertical="center"/>
    </xf>
  </cellStyleXfs>
  <cellXfs count="34">
    <xf numFmtId="0" fontId="0" fillId="0" borderId="0" xfId="0">
      <alignment vertical="center"/>
    </xf>
    <xf numFmtId="0" fontId="0" fillId="0" borderId="0" xfId="0" applyBorder="1">
      <alignment vertical="center"/>
    </xf>
    <xf numFmtId="49" fontId="2" fillId="0" borderId="1" xfId="0" applyNumberFormat="1" applyFont="1" applyFill="1" applyBorder="1" applyAlignment="1">
      <alignment vertical="center" wrapText="1"/>
    </xf>
    <xf numFmtId="0" fontId="0" fillId="0" borderId="0" xfId="0" applyBorder="1" applyAlignment="1">
      <alignment vertical="center"/>
    </xf>
    <xf numFmtId="0" fontId="9" fillId="0" borderId="1" xfId="0" applyFont="1" applyBorder="1" applyAlignment="1">
      <alignment horizontal="justify" vertical="center" wrapText="1"/>
    </xf>
    <xf numFmtId="0" fontId="9" fillId="0" borderId="1" xfId="0" applyFont="1" applyBorder="1" applyAlignment="1">
      <alignment vertical="center" wrapText="1"/>
    </xf>
    <xf numFmtId="3" fontId="9" fillId="0" borderId="1" xfId="0" applyNumberFormat="1" applyFont="1" applyBorder="1" applyAlignment="1">
      <alignment horizontal="right" vertical="center" wrapText="1"/>
    </xf>
    <xf numFmtId="49" fontId="9" fillId="3" borderId="1" xfId="0" applyNumberFormat="1" applyFont="1" applyFill="1" applyBorder="1" applyAlignment="1">
      <alignment vertical="center" wrapText="1"/>
    </xf>
    <xf numFmtId="0" fontId="0" fillId="0" borderId="1" xfId="0"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8" fillId="0" borderId="0" xfId="0" applyFont="1" applyBorder="1">
      <alignment vertical="center"/>
    </xf>
    <xf numFmtId="0" fontId="0" fillId="0" borderId="0" xfId="0" applyFont="1" applyBorder="1">
      <alignment vertical="center"/>
    </xf>
    <xf numFmtId="3" fontId="9" fillId="0" borderId="2" xfId="0" applyNumberFormat="1" applyFont="1" applyBorder="1">
      <alignment vertical="center"/>
    </xf>
    <xf numFmtId="0" fontId="2" fillId="0" borderId="1" xfId="0" applyFont="1" applyBorder="1" applyAlignment="1">
      <alignment horizontal="right" vertical="center" wrapText="1"/>
    </xf>
    <xf numFmtId="3" fontId="2" fillId="0" borderId="1" xfId="0" applyNumberFormat="1" applyFont="1" applyBorder="1" applyAlignment="1">
      <alignment horizontal="right" vertical="center" wrapText="1"/>
    </xf>
    <xf numFmtId="0" fontId="9" fillId="0" borderId="1" xfId="0" applyNumberFormat="1" applyFont="1" applyFill="1" applyBorder="1" applyAlignment="1">
      <alignment vertical="center" wrapText="1"/>
    </xf>
    <xf numFmtId="0" fontId="9" fillId="0" borderId="3" xfId="0" applyNumberFormat="1" applyFont="1" applyFill="1" applyBorder="1" applyAlignment="1">
      <alignment vertical="center" wrapText="1"/>
    </xf>
    <xf numFmtId="0" fontId="0" fillId="0" borderId="7" xfId="0" applyFont="1" applyBorder="1" applyAlignment="1">
      <alignment vertical="center"/>
    </xf>
    <xf numFmtId="0" fontId="0" fillId="0" borderId="3" xfId="0" applyBorder="1" applyAlignment="1">
      <alignment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49" fontId="9" fillId="0" borderId="7" xfId="0" applyNumberFormat="1" applyFont="1" applyFill="1" applyBorder="1" applyAlignment="1">
      <alignment vertical="center" wrapText="1"/>
    </xf>
    <xf numFmtId="49" fontId="6" fillId="0" borderId="8" xfId="0" applyNumberFormat="1" applyFont="1" applyFill="1" applyBorder="1" applyAlignment="1">
      <alignment horizontal="center" vertical="center" wrapText="1"/>
    </xf>
    <xf numFmtId="176" fontId="6" fillId="0" borderId="9" xfId="0" applyNumberFormat="1" applyFont="1" applyFill="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justify" vertical="center" wrapText="1"/>
    </xf>
    <xf numFmtId="49" fontId="5" fillId="0" borderId="10" xfId="0" applyNumberFormat="1" applyFont="1" applyFill="1" applyBorder="1" applyAlignment="1">
      <alignment vertical="center" wrapText="1"/>
    </xf>
    <xf numFmtId="0" fontId="9" fillId="0" borderId="1"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lef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zoomScale="85" zoomScaleNormal="85" workbookViewId="0">
      <selection sqref="A1:G1"/>
    </sheetView>
  </sheetViews>
  <sheetFormatPr defaultColWidth="9" defaultRowHeight="16.2" x14ac:dyDescent="0.3"/>
  <cols>
    <col min="1" max="1" width="28.21875" style="12" customWidth="1"/>
    <col min="2" max="2" width="12.109375" style="1" customWidth="1"/>
    <col min="3" max="3" width="14.109375" style="1" bestFit="1" customWidth="1"/>
    <col min="4" max="4" width="25" style="1" customWidth="1"/>
    <col min="5" max="5" width="9.88671875" style="1" customWidth="1"/>
    <col min="6" max="6" width="10.33203125" style="1" customWidth="1"/>
    <col min="7" max="7" width="59.33203125" style="1" customWidth="1"/>
    <col min="8" max="8" width="8.88671875" style="1" customWidth="1"/>
    <col min="9" max="16384" width="9" style="1"/>
  </cols>
  <sheetData>
    <row r="1" spans="1:8" ht="20.399999999999999" thickTop="1" x14ac:dyDescent="0.3">
      <c r="A1" s="29" t="s">
        <v>49</v>
      </c>
      <c r="B1" s="30"/>
      <c r="C1" s="30"/>
      <c r="D1" s="30"/>
      <c r="E1" s="30"/>
      <c r="F1" s="30"/>
      <c r="G1" s="31"/>
    </row>
    <row r="2" spans="1:8" x14ac:dyDescent="0.3">
      <c r="A2" s="18" t="s">
        <v>9</v>
      </c>
      <c r="B2" s="8"/>
      <c r="C2" s="8"/>
      <c r="D2" s="8"/>
      <c r="E2" s="8"/>
      <c r="F2" s="8"/>
      <c r="G2" s="19"/>
      <c r="H2" s="3"/>
    </row>
    <row r="3" spans="1:8" x14ac:dyDescent="0.3">
      <c r="A3" s="18" t="s">
        <v>10</v>
      </c>
      <c r="B3" s="8"/>
      <c r="C3" s="8"/>
      <c r="D3" s="8"/>
      <c r="E3" s="8"/>
      <c r="F3" s="8"/>
      <c r="G3" s="19"/>
      <c r="H3" s="3"/>
    </row>
    <row r="4" spans="1:8" ht="48.6" x14ac:dyDescent="0.3">
      <c r="A4" s="20" t="s">
        <v>2</v>
      </c>
      <c r="B4" s="10" t="s">
        <v>3</v>
      </c>
      <c r="C4" s="10" t="s">
        <v>4</v>
      </c>
      <c r="D4" s="9" t="s">
        <v>5</v>
      </c>
      <c r="E4" s="10" t="s">
        <v>6</v>
      </c>
      <c r="F4" s="10" t="s">
        <v>7</v>
      </c>
      <c r="G4" s="21" t="s">
        <v>8</v>
      </c>
    </row>
    <row r="5" spans="1:8" ht="171" customHeight="1" x14ac:dyDescent="0.3">
      <c r="A5" s="22" t="s">
        <v>27</v>
      </c>
      <c r="B5" s="6">
        <v>4761</v>
      </c>
      <c r="C5" s="6">
        <v>2400</v>
      </c>
      <c r="D5" s="7" t="s">
        <v>50</v>
      </c>
      <c r="E5" s="4" t="s">
        <v>28</v>
      </c>
      <c r="F5" s="4" t="s">
        <v>51</v>
      </c>
      <c r="G5" s="17" t="s">
        <v>52</v>
      </c>
    </row>
    <row r="6" spans="1:8" ht="129.6" customHeight="1" x14ac:dyDescent="0.3">
      <c r="A6" s="22" t="s">
        <v>30</v>
      </c>
      <c r="B6" s="6">
        <v>4761</v>
      </c>
      <c r="C6" s="6">
        <v>2400</v>
      </c>
      <c r="D6" s="7" t="s">
        <v>45</v>
      </c>
      <c r="E6" s="5" t="s">
        <v>31</v>
      </c>
      <c r="F6" s="4" t="s">
        <v>53</v>
      </c>
      <c r="G6" s="17" t="s">
        <v>54</v>
      </c>
    </row>
    <row r="7" spans="1:8" s="11" customFormat="1" ht="198.75" customHeight="1" x14ac:dyDescent="0.3">
      <c r="A7" s="22" t="s">
        <v>32</v>
      </c>
      <c r="B7" s="13">
        <v>23261</v>
      </c>
      <c r="C7" s="6">
        <v>5000</v>
      </c>
      <c r="D7" s="7" t="s">
        <v>55</v>
      </c>
      <c r="E7" s="5" t="s">
        <v>31</v>
      </c>
      <c r="F7" s="4" t="s">
        <v>56</v>
      </c>
      <c r="G7" s="17" t="s">
        <v>44</v>
      </c>
    </row>
    <row r="8" spans="1:8" ht="127.5" customHeight="1" x14ac:dyDescent="0.3">
      <c r="A8" s="22" t="s">
        <v>33</v>
      </c>
      <c r="B8" s="6">
        <v>13153</v>
      </c>
      <c r="C8" s="6">
        <v>5000</v>
      </c>
      <c r="D8" s="7" t="s">
        <v>47</v>
      </c>
      <c r="E8" s="5" t="s">
        <v>34</v>
      </c>
      <c r="F8" s="4" t="s">
        <v>41</v>
      </c>
      <c r="G8" s="17" t="s">
        <v>29</v>
      </c>
    </row>
    <row r="9" spans="1:8" ht="135.75" customHeight="1" x14ac:dyDescent="0.3">
      <c r="A9" s="22" t="s">
        <v>35</v>
      </c>
      <c r="B9" s="6">
        <v>13153</v>
      </c>
      <c r="C9" s="6">
        <v>5000</v>
      </c>
      <c r="D9" s="7" t="s">
        <v>46</v>
      </c>
      <c r="E9" s="5" t="s">
        <v>36</v>
      </c>
      <c r="F9" s="4" t="s">
        <v>42</v>
      </c>
      <c r="G9" s="17" t="s">
        <v>40</v>
      </c>
    </row>
    <row r="10" spans="1:8" ht="199.5" customHeight="1" x14ac:dyDescent="0.3">
      <c r="A10" s="22" t="s">
        <v>37</v>
      </c>
      <c r="B10" s="6">
        <v>10594</v>
      </c>
      <c r="C10" s="6">
        <v>8000</v>
      </c>
      <c r="D10" s="7" t="s">
        <v>57</v>
      </c>
      <c r="E10" s="5" t="s">
        <v>38</v>
      </c>
      <c r="F10" s="4" t="s">
        <v>43</v>
      </c>
      <c r="G10" s="17" t="s">
        <v>58</v>
      </c>
    </row>
    <row r="11" spans="1:8" ht="119.4" customHeight="1" x14ac:dyDescent="0.3">
      <c r="A11" s="22" t="s">
        <v>11</v>
      </c>
      <c r="B11" s="14">
        <v>0</v>
      </c>
      <c r="C11" s="15">
        <v>16000</v>
      </c>
      <c r="D11" s="7" t="s">
        <v>13</v>
      </c>
      <c r="E11" s="5" t="s">
        <v>14</v>
      </c>
      <c r="F11" s="4" t="s">
        <v>15</v>
      </c>
      <c r="G11" s="17" t="s">
        <v>39</v>
      </c>
    </row>
    <row r="12" spans="1:8" ht="213" customHeight="1" x14ac:dyDescent="0.3">
      <c r="A12" s="22" t="s">
        <v>12</v>
      </c>
      <c r="B12" s="15">
        <v>33500</v>
      </c>
      <c r="C12" s="15">
        <v>1000</v>
      </c>
      <c r="D12" s="7" t="s">
        <v>16</v>
      </c>
      <c r="E12" s="5" t="s">
        <v>18</v>
      </c>
      <c r="F12" s="2" t="s">
        <v>17</v>
      </c>
      <c r="G12" s="17" t="s">
        <v>25</v>
      </c>
    </row>
    <row r="13" spans="1:8" ht="184.2" customHeight="1" x14ac:dyDescent="0.3">
      <c r="A13" s="22" t="s">
        <v>21</v>
      </c>
      <c r="B13" s="15">
        <v>24000</v>
      </c>
      <c r="C13" s="15">
        <v>1000</v>
      </c>
      <c r="D13" s="4" t="s">
        <v>19</v>
      </c>
      <c r="E13" s="5" t="s">
        <v>20</v>
      </c>
      <c r="F13" s="16" t="s">
        <v>17</v>
      </c>
      <c r="G13" s="17" t="s">
        <v>26</v>
      </c>
    </row>
    <row r="14" spans="1:8" ht="103.95" customHeight="1" x14ac:dyDescent="0.3">
      <c r="A14" s="22" t="s">
        <v>22</v>
      </c>
      <c r="B14" s="15">
        <v>35600</v>
      </c>
      <c r="C14" s="14">
        <v>0</v>
      </c>
      <c r="D14" s="28" t="s">
        <v>48</v>
      </c>
      <c r="E14" s="4" t="s">
        <v>24</v>
      </c>
      <c r="F14" s="4" t="s">
        <v>23</v>
      </c>
      <c r="G14" s="17" t="s">
        <v>59</v>
      </c>
    </row>
    <row r="15" spans="1:8" ht="20.399999999999999" thickBot="1" x14ac:dyDescent="0.35">
      <c r="A15" s="23" t="s">
        <v>0</v>
      </c>
      <c r="B15" s="24">
        <f>SUM(B5:B14)</f>
        <v>162783</v>
      </c>
      <c r="C15" s="24">
        <f>SUM(C5:C14)</f>
        <v>45800</v>
      </c>
      <c r="D15" s="25"/>
      <c r="E15" s="26"/>
      <c r="F15" s="26"/>
      <c r="G15" s="27"/>
    </row>
    <row r="16" spans="1:8" ht="22.8" thickTop="1" x14ac:dyDescent="0.3">
      <c r="A16" s="32" t="s">
        <v>1</v>
      </c>
      <c r="B16" s="33"/>
      <c r="C16" s="33"/>
      <c r="D16" s="33"/>
      <c r="E16" s="33"/>
      <c r="F16" s="33"/>
      <c r="G16" s="33"/>
    </row>
  </sheetData>
  <mergeCells count="2">
    <mergeCell ref="A1:G1"/>
    <mergeCell ref="A16:G16"/>
  </mergeCells>
  <phoneticPr fontId="1" type="noConversion"/>
  <printOptions horizontalCentered="1"/>
  <pageMargins left="0.19685039370078741" right="0.19685039370078741" top="0.43307086614173229" bottom="0.19685039370078741" header="0.19685039370078741" footer="0.19685039370078741"/>
  <pageSetup paperSize="9" scale="90" orientation="landscape" r:id="rId1"/>
  <headerFooter alignWithMargins="0">
    <oddFooter>第 &amp;P 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2" x14ac:dyDescent="0.3"/>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3</vt:i4>
      </vt:variant>
    </vt:vector>
  </HeadingPairs>
  <TitlesOfParts>
    <vt:vector size="5" baseType="lpstr">
      <vt:lpstr>108獎助明細(彙整修改)(4.10)</vt:lpstr>
      <vt:lpstr>Sheet3</vt:lpstr>
      <vt:lpstr>'108獎助明細(彙整修改)(4.10)'!OLE_LINK28</vt:lpstr>
      <vt:lpstr>'108獎助明細(彙整修改)(4.10)'!OLE_LINK31</vt:lpstr>
      <vt:lpstr>'108獎助明細(彙整修改)(4.10)'!Print_Titles</vt:lpstr>
    </vt:vector>
  </TitlesOfParts>
  <Company>LHU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TKU</cp:lastModifiedBy>
  <cp:lastPrinted>2019-04-10T01:28:33Z</cp:lastPrinted>
  <dcterms:created xsi:type="dcterms:W3CDTF">2009-09-10T02:39:27Z</dcterms:created>
  <dcterms:modified xsi:type="dcterms:W3CDTF">2019-08-28T06:32:18Z</dcterms:modified>
</cp:coreProperties>
</file>